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022"/>
  <workbookPr autoCompressPictures="0"/>
  <bookViews>
    <workbookView xWindow="-34580" yWindow="-3200" windowWidth="25160" windowHeight="18080" activeTab="2"/>
  </bookViews>
  <sheets>
    <sheet name="spp data for PCORD" sheetId="6" r:id="rId1"/>
    <sheet name="env data for PCORD " sheetId="7" r:id="rId2"/>
    <sheet name="Raw field spp data with moss id" sheetId="2" r:id="rId3"/>
    <sheet name="raw field env data " sheetId="3" r:id="rId4"/>
    <sheet name="field envi data, (modified)" sheetId="4" r:id="rId5"/>
    <sheet name="Sheet1" sheetId="8" r:id="rId6"/>
  </sheets>
  <definedNames>
    <definedName name="_xlnm.Print_Area" localSheetId="3">'raw field env data '!$C$3:$O$58</definedName>
    <definedName name="_xlnm.Print_Area" localSheetId="2">'Raw field spp data with moss id'!$B$71:$N$103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H96" i="2" l="1"/>
  <c r="AH103" i="2"/>
  <c r="AH102" i="2"/>
  <c r="AH101" i="2"/>
  <c r="AH100" i="2"/>
  <c r="AH99" i="2"/>
  <c r="AH98" i="2"/>
  <c r="AH97" i="2"/>
  <c r="AH95" i="2"/>
  <c r="AH94" i="2"/>
  <c r="AH93" i="2"/>
  <c r="AH92" i="2"/>
  <c r="AH91" i="2"/>
  <c r="AH90" i="2"/>
  <c r="AH89" i="2"/>
  <c r="AH88" i="2"/>
  <c r="AH87" i="2"/>
  <c r="AH86" i="2"/>
  <c r="AH85" i="2"/>
  <c r="AH84" i="2"/>
  <c r="AH83" i="2"/>
  <c r="AH82" i="2"/>
  <c r="AH81" i="2"/>
  <c r="AH80" i="2"/>
  <c r="AH79" i="2"/>
  <c r="AH78" i="2"/>
  <c r="AH77" i="2"/>
  <c r="AH76" i="2"/>
  <c r="AH75" i="2"/>
  <c r="AH74" i="2"/>
  <c r="AH73" i="2"/>
  <c r="AH72" i="2"/>
  <c r="BE2" i="6"/>
  <c r="BD2" i="6"/>
  <c r="BC2" i="6"/>
  <c r="BB2" i="6"/>
  <c r="BA2" i="6"/>
  <c r="AZ2" i="6"/>
  <c r="AY2" i="6"/>
  <c r="AX2" i="6"/>
  <c r="AW2" i="6"/>
  <c r="AV2" i="6"/>
  <c r="AU2" i="6"/>
  <c r="AT2" i="6"/>
  <c r="AS2" i="6"/>
  <c r="AR2" i="6"/>
  <c r="AQ2" i="6"/>
  <c r="AP2" i="6"/>
  <c r="AO2" i="6"/>
  <c r="AN2" i="6"/>
  <c r="AM2" i="6"/>
  <c r="AL2" i="6"/>
  <c r="AK2" i="6"/>
  <c r="AJ2" i="6"/>
  <c r="AI2" i="6"/>
  <c r="AH2" i="6"/>
  <c r="AG2" i="6"/>
  <c r="AF2" i="6"/>
  <c r="AE2" i="6"/>
  <c r="AD2" i="6"/>
  <c r="AC2" i="6"/>
  <c r="AB2" i="6"/>
  <c r="AA2" i="6"/>
  <c r="Z2" i="6"/>
  <c r="Y2" i="6"/>
  <c r="X2" i="6"/>
  <c r="W2" i="6"/>
  <c r="V2" i="6"/>
  <c r="U2" i="6"/>
  <c r="T2" i="6"/>
  <c r="S2" i="6"/>
  <c r="R2" i="6"/>
  <c r="Q2" i="6"/>
  <c r="P2" i="6"/>
  <c r="O2" i="6"/>
  <c r="N2" i="6"/>
  <c r="M2" i="6"/>
  <c r="L2" i="6"/>
  <c r="K2" i="6"/>
  <c r="J2" i="6"/>
  <c r="I2" i="6"/>
  <c r="H2" i="6"/>
  <c r="G2" i="6"/>
  <c r="F2" i="6"/>
  <c r="E2" i="6"/>
  <c r="D2" i="6"/>
  <c r="C2" i="6"/>
  <c r="A2" i="6"/>
  <c r="A1" i="6"/>
</calcChain>
</file>

<file path=xl/sharedStrings.xml><?xml version="1.0" encoding="utf-8"?>
<sst xmlns="http://schemas.openxmlformats.org/spreadsheetml/2006/main" count="1991" uniqueCount="579">
  <si>
    <t>ARC-SEES 2014   Releve data</t>
  </si>
  <si>
    <t>Releve number (distance, C/T)</t>
  </si>
  <si>
    <t>Vascular plant species</t>
  </si>
  <si>
    <t>Date</t>
  </si>
  <si>
    <t>Observers</t>
  </si>
  <si>
    <t>GPS coord.</t>
  </si>
  <si>
    <t>North (decimal minutes)</t>
  </si>
  <si>
    <t>West (decimal minutes)</t>
  </si>
  <si>
    <t>Slope (degrees)</t>
  </si>
  <si>
    <t>Aspect</t>
  </si>
  <si>
    <t>Elevation (m)</t>
  </si>
  <si>
    <t>Photo no.</t>
  </si>
  <si>
    <t>Soil photo #</t>
  </si>
  <si>
    <t>Site information</t>
  </si>
  <si>
    <t>see table of site description codes (siteDescription1.tif)</t>
  </si>
  <si>
    <t>Landform</t>
  </si>
  <si>
    <t>Surficial geology (parent material)</t>
  </si>
  <si>
    <t>Surficial geomorphology</t>
  </si>
  <si>
    <t>Microsite</t>
  </si>
  <si>
    <t>Site moisture</t>
  </si>
  <si>
    <t>Soil moisture</t>
  </si>
  <si>
    <t>Glacial geology</t>
  </si>
  <si>
    <t>Topographic position</t>
  </si>
  <si>
    <t>Estimated snow duration</t>
  </si>
  <si>
    <t>Disturbance degree</t>
  </si>
  <si>
    <t>Disturbance type</t>
  </si>
  <si>
    <t>Physical stability</t>
  </si>
  <si>
    <t>Exposure</t>
  </si>
  <si>
    <t>Soil grab sample taken</t>
  </si>
  <si>
    <t>Live / standing dead cover %</t>
  </si>
  <si>
    <t>Low shrubs</t>
  </si>
  <si>
    <t>Erect dwarf shrubs</t>
  </si>
  <si>
    <t>Prostrate dwarf shrubs</t>
  </si>
  <si>
    <t>Evergeen shrubs</t>
  </si>
  <si>
    <t>Deciduous shrubs</t>
  </si>
  <si>
    <t>Erect forbs</t>
  </si>
  <si>
    <t>Mat &amp; cushion forbs</t>
  </si>
  <si>
    <t>Non-tussock graminoids</t>
  </si>
  <si>
    <t>Tussock graminoids</t>
  </si>
  <si>
    <t>Foliose lichen</t>
  </si>
  <si>
    <t>Fruticose lichen</t>
  </si>
  <si>
    <t>Crustose lichen</t>
  </si>
  <si>
    <t>Pleurocarpous bryophytes</t>
  </si>
  <si>
    <t>Acrocarpous bryo. / Liverworts</t>
  </si>
  <si>
    <t>Horsetails / Algae</t>
  </si>
  <si>
    <t>Cover %</t>
  </si>
  <si>
    <t>Rocks</t>
  </si>
  <si>
    <t>(cm)</t>
  </si>
  <si>
    <t>Low shrub height</t>
  </si>
  <si>
    <t>Dwarf shrub height</t>
  </si>
  <si>
    <t>Live moss height</t>
  </si>
  <si>
    <t>Dead moss depth</t>
  </si>
  <si>
    <t>Dust thickness</t>
  </si>
  <si>
    <t>Microrelief</t>
  </si>
  <si>
    <t>Mean thaw depth</t>
  </si>
  <si>
    <t>PAR above</t>
  </si>
  <si>
    <t>PAR below</t>
  </si>
  <si>
    <t>LAI</t>
  </si>
  <si>
    <t>T1-005-C</t>
  </si>
  <si>
    <t>T1-005-T</t>
  </si>
  <si>
    <t>T1-010-C</t>
  </si>
  <si>
    <t>T1-010-T</t>
  </si>
  <si>
    <t>T1-025-C</t>
  </si>
  <si>
    <t>T1-025-T</t>
  </si>
  <si>
    <t>T1-050-C</t>
  </si>
  <si>
    <t>T1-050-T</t>
  </si>
  <si>
    <t>T1-100-C</t>
  </si>
  <si>
    <t>T1-100-T</t>
  </si>
  <si>
    <t>T1-200-C</t>
  </si>
  <si>
    <t>T1-200-T</t>
  </si>
  <si>
    <t>T1-14-4</t>
  </si>
  <si>
    <t>T1-14-5</t>
  </si>
  <si>
    <t>T2-005-C</t>
  </si>
  <si>
    <t>T2-005-T</t>
  </si>
  <si>
    <t>T2-010-C</t>
  </si>
  <si>
    <t>T2-010-T</t>
  </si>
  <si>
    <t>T2-025-C</t>
  </si>
  <si>
    <t>T2-025-T</t>
  </si>
  <si>
    <t>T2-050-C</t>
  </si>
  <si>
    <t>T2-050-T</t>
  </si>
  <si>
    <t>T2-100-C</t>
  </si>
  <si>
    <t>T2-100-T</t>
  </si>
  <si>
    <t>T2-200-C</t>
  </si>
  <si>
    <t>T2-200-T</t>
  </si>
  <si>
    <t>DAW/MKR</t>
  </si>
  <si>
    <t>14-1</t>
  </si>
  <si>
    <t>14-2</t>
  </si>
  <si>
    <t>14-3</t>
  </si>
  <si>
    <t>NA</t>
  </si>
  <si>
    <t>Plot photo #, taken from road side</t>
  </si>
  <si>
    <t>3--</t>
  </si>
  <si>
    <t>3-</t>
  </si>
  <si>
    <t>3+</t>
  </si>
  <si>
    <t>5,3</t>
  </si>
  <si>
    <t>4,3</t>
  </si>
  <si>
    <t>2,4,2</t>
  </si>
  <si>
    <t>2,4</t>
  </si>
  <si>
    <t>3,4,4</t>
  </si>
  <si>
    <t>2,3,3</t>
  </si>
  <si>
    <t>8,9</t>
  </si>
  <si>
    <t>4,8,9</t>
  </si>
  <si>
    <t>4,8</t>
  </si>
  <si>
    <t xml:space="preserve">   0  /0</t>
  </si>
  <si>
    <t xml:space="preserve"> 0/0</t>
  </si>
  <si>
    <t>5/0</t>
  </si>
  <si>
    <t>3/0</t>
  </si>
  <si>
    <t>2/0</t>
  </si>
  <si>
    <t>0/0</t>
  </si>
  <si>
    <t>0.1/0</t>
  </si>
  <si>
    <t>10/0.1</t>
  </si>
  <si>
    <t>15/0</t>
  </si>
  <si>
    <t>1/0</t>
  </si>
  <si>
    <t>10/0</t>
  </si>
  <si>
    <t>6/0</t>
  </si>
  <si>
    <t>17/0</t>
  </si>
  <si>
    <t>0/0/</t>
  </si>
  <si>
    <t>40/0</t>
  </si>
  <si>
    <t>20/0</t>
  </si>
  <si>
    <t>40/30</t>
  </si>
  <si>
    <t>55/40</t>
  </si>
  <si>
    <t>20/45</t>
  </si>
  <si>
    <t>35/15</t>
  </si>
  <si>
    <t>20/40</t>
  </si>
  <si>
    <t>45/20</t>
  </si>
  <si>
    <t>25/20</t>
  </si>
  <si>
    <t>0.1/0.1</t>
  </si>
  <si>
    <t>35/50</t>
  </si>
  <si>
    <t>40/10</t>
  </si>
  <si>
    <t>15/25</t>
  </si>
  <si>
    <t>35/10</t>
  </si>
  <si>
    <t>0.1</t>
  </si>
  <si>
    <t>1</t>
  </si>
  <si>
    <t>2</t>
  </si>
  <si>
    <t>10</t>
  </si>
  <si>
    <t>75</t>
  </si>
  <si>
    <t>50</t>
  </si>
  <si>
    <t xml:space="preserve">   5  /0.1</t>
  </si>
  <si>
    <t>15/1</t>
  </si>
  <si>
    <t>2/0.1</t>
  </si>
  <si>
    <t>25/1</t>
  </si>
  <si>
    <t>0/0.1</t>
  </si>
  <si>
    <t>Water: % / depth</t>
  </si>
  <si>
    <t>25/4</t>
  </si>
  <si>
    <t>80/7</t>
  </si>
  <si>
    <t>100/25</t>
  </si>
  <si>
    <t>100/12</t>
  </si>
  <si>
    <t>80/8</t>
  </si>
  <si>
    <t>Litter</t>
  </si>
  <si>
    <t>15</t>
  </si>
  <si>
    <t>5</t>
  </si>
  <si>
    <t>40</t>
  </si>
  <si>
    <t>25</t>
  </si>
  <si>
    <t>Herbaceous height</t>
  </si>
  <si>
    <t>0.5</t>
  </si>
  <si>
    <t>0</t>
  </si>
  <si>
    <t>4</t>
  </si>
  <si>
    <t>3</t>
  </si>
  <si>
    <t>11</t>
  </si>
  <si>
    <t>6</t>
  </si>
  <si>
    <t xml:space="preserve">Organic </t>
  </si>
  <si>
    <t>22</t>
  </si>
  <si>
    <t>28</t>
  </si>
  <si>
    <t>21</t>
  </si>
  <si>
    <t>30</t>
  </si>
  <si>
    <t>13</t>
  </si>
  <si>
    <t>19</t>
  </si>
  <si>
    <t>23</t>
  </si>
  <si>
    <t>Bare soil</t>
  </si>
  <si>
    <t>20</t>
  </si>
  <si>
    <t>56</t>
  </si>
  <si>
    <t>44</t>
  </si>
  <si>
    <t>55</t>
  </si>
  <si>
    <t>49</t>
  </si>
  <si>
    <t>52</t>
  </si>
  <si>
    <t>51</t>
  </si>
  <si>
    <t>0.35</t>
  </si>
  <si>
    <t>0.98</t>
  </si>
  <si>
    <t>0.33</t>
  </si>
  <si>
    <t>0.61</t>
  </si>
  <si>
    <t>0.17</t>
  </si>
  <si>
    <t>1.14</t>
  </si>
  <si>
    <t>0.16</t>
  </si>
  <si>
    <t>0.54</t>
  </si>
  <si>
    <t>0.72</t>
  </si>
  <si>
    <t>Veg type</t>
  </si>
  <si>
    <t>U4d</t>
  </si>
  <si>
    <t>M2d</t>
  </si>
  <si>
    <t>E4d</t>
  </si>
  <si>
    <t>M4</t>
  </si>
  <si>
    <t>U4</t>
  </si>
  <si>
    <t>ERI ANG</t>
  </si>
  <si>
    <t>CARMEM</t>
  </si>
  <si>
    <t>+</t>
  </si>
  <si>
    <t>CARROT</t>
  </si>
  <si>
    <t>CARBIG</t>
  </si>
  <si>
    <t>CARKRA</t>
  </si>
  <si>
    <t>*</t>
  </si>
  <si>
    <t>POLVIV</t>
  </si>
  <si>
    <t>DRYINT</t>
  </si>
  <si>
    <t>JUNTRI</t>
  </si>
  <si>
    <t>R</t>
  </si>
  <si>
    <t>MELAPE</t>
  </si>
  <si>
    <t>SALARC</t>
  </si>
  <si>
    <t>SALLAN</t>
  </si>
  <si>
    <t>SALOVA</t>
  </si>
  <si>
    <t>CARATR</t>
  </si>
  <si>
    <t>EQUARV</t>
  </si>
  <si>
    <t>ANDCHA</t>
  </si>
  <si>
    <t>EQUVAR</t>
  </si>
  <si>
    <t>PEDSUD</t>
  </si>
  <si>
    <t>EUTEDW</t>
  </si>
  <si>
    <t>BRABAR</t>
  </si>
  <si>
    <t>SAXHIR</t>
  </si>
  <si>
    <t>SAXOPP</t>
  </si>
  <si>
    <t>DUPFIS</t>
  </si>
  <si>
    <t>CARAQU</t>
  </si>
  <si>
    <t>HIEPAU</t>
  </si>
  <si>
    <t>PEDCAP</t>
  </si>
  <si>
    <t>CARRAR</t>
  </si>
  <si>
    <t>JUNBIG</t>
  </si>
  <si>
    <t>CARMIS</t>
  </si>
  <si>
    <t>CAREX</t>
  </si>
  <si>
    <t>Non-vascular plant species</t>
  </si>
  <si>
    <t>Collection number</t>
  </si>
  <si>
    <t>TORARC</t>
  </si>
  <si>
    <t>TOMNIT</t>
  </si>
  <si>
    <t>DREBRE</t>
  </si>
  <si>
    <t>DISCAP</t>
  </si>
  <si>
    <t>CATNIG</t>
  </si>
  <si>
    <t>DITFLE</t>
  </si>
  <si>
    <t>ANEPIN</t>
  </si>
  <si>
    <t>CALGIG</t>
  </si>
  <si>
    <t>DREREV</t>
  </si>
  <si>
    <t>MEETRI</t>
  </si>
  <si>
    <t>HYPBAM</t>
  </si>
  <si>
    <t>ENCPRO</t>
  </si>
  <si>
    <t>SCOSCO</t>
  </si>
  <si>
    <t>ALGAE</t>
  </si>
  <si>
    <t>CAMSTE</t>
  </si>
  <si>
    <t>SOLORINA sp.</t>
  </si>
  <si>
    <t>Black soil crust</t>
  </si>
  <si>
    <t>white soil crust (OCHFRI?)</t>
  </si>
  <si>
    <t>T1-1</t>
  </si>
  <si>
    <t>T1-2</t>
  </si>
  <si>
    <t>T1-3</t>
  </si>
  <si>
    <t>T1-4</t>
  </si>
  <si>
    <t>T1-5</t>
  </si>
  <si>
    <t>T1-6</t>
  </si>
  <si>
    <t>T1-7</t>
  </si>
  <si>
    <t>T1-8</t>
  </si>
  <si>
    <t>T1-9</t>
  </si>
  <si>
    <t>T1-11</t>
  </si>
  <si>
    <t>T1-12</t>
  </si>
  <si>
    <t>T1-13</t>
  </si>
  <si>
    <t>T1-14</t>
  </si>
  <si>
    <t>T1-15</t>
  </si>
  <si>
    <t>T1-16</t>
  </si>
  <si>
    <t>T1-17</t>
  </si>
  <si>
    <t>T1-18</t>
  </si>
  <si>
    <t>T1-19</t>
  </si>
  <si>
    <t>DREADU (long Drepa)</t>
  </si>
  <si>
    <t>SW</t>
  </si>
  <si>
    <t>4,5,2</t>
  </si>
  <si>
    <t>2,3</t>
  </si>
  <si>
    <t>1,4,3</t>
  </si>
  <si>
    <t>1,2</t>
  </si>
  <si>
    <t>1,3</t>
  </si>
  <si>
    <t>1,1</t>
  </si>
  <si>
    <t>7/1</t>
  </si>
  <si>
    <t>35/5</t>
  </si>
  <si>
    <t>25/0</t>
  </si>
  <si>
    <t>15/5</t>
  </si>
  <si>
    <t>15/2</t>
  </si>
  <si>
    <t>12/1</t>
  </si>
  <si>
    <t>30/0</t>
  </si>
  <si>
    <t>85/15</t>
  </si>
  <si>
    <t>25/2</t>
  </si>
  <si>
    <t>40/40</t>
  </si>
  <si>
    <t>30/1</t>
  </si>
  <si>
    <t>25/25</t>
  </si>
  <si>
    <t>40/35</t>
  </si>
  <si>
    <t>40/15</t>
  </si>
  <si>
    <t>60/20</t>
  </si>
  <si>
    <t>60</t>
  </si>
  <si>
    <t>7</t>
  </si>
  <si>
    <t>3/1</t>
  </si>
  <si>
    <t>5/2</t>
  </si>
  <si>
    <t>100/35</t>
  </si>
  <si>
    <t>100/30</t>
  </si>
  <si>
    <t>100/14</t>
  </si>
  <si>
    <t>70</t>
  </si>
  <si>
    <t>35</t>
  </si>
  <si>
    <t>DNK</t>
  </si>
  <si>
    <t>14</t>
  </si>
  <si>
    <t>12</t>
  </si>
  <si>
    <t>22+</t>
  </si>
  <si>
    <t>20+</t>
  </si>
  <si>
    <t>24+</t>
  </si>
  <si>
    <t>16</t>
  </si>
  <si>
    <t>74</t>
  </si>
  <si>
    <t>66</t>
  </si>
  <si>
    <t>48</t>
  </si>
  <si>
    <t>62</t>
  </si>
  <si>
    <t>57</t>
  </si>
  <si>
    <t>43</t>
  </si>
  <si>
    <t>E1d</t>
  </si>
  <si>
    <t>M2</t>
  </si>
  <si>
    <t>SALRET</t>
  </si>
  <si>
    <t>ERIRUS</t>
  </si>
  <si>
    <t>RANGME</t>
  </si>
  <si>
    <t>HIPVUL</t>
  </si>
  <si>
    <t>BLETRI</t>
  </si>
  <si>
    <t>POHLIA (green star?)</t>
  </si>
  <si>
    <t>4,5,4</t>
  </si>
  <si>
    <t>5,5</t>
  </si>
  <si>
    <t>25/30</t>
  </si>
  <si>
    <t>45/15</t>
  </si>
  <si>
    <t>17</t>
  </si>
  <si>
    <t>40+</t>
  </si>
  <si>
    <t>18</t>
  </si>
  <si>
    <t>0*</t>
  </si>
  <si>
    <t>*none above 50 cm</t>
  </si>
  <si>
    <t>&gt;100</t>
  </si>
  <si>
    <t>30/10</t>
  </si>
  <si>
    <t>15/10</t>
  </si>
  <si>
    <t>30/15</t>
  </si>
  <si>
    <t>55/30</t>
  </si>
  <si>
    <t>1/0.1</t>
  </si>
  <si>
    <t>27</t>
  </si>
  <si>
    <t>8</t>
  </si>
  <si>
    <t>U3</t>
  </si>
  <si>
    <t>14-4</t>
  </si>
  <si>
    <t>14-5</t>
  </si>
  <si>
    <t>ALOALP</t>
  </si>
  <si>
    <t>ARCLAT</t>
  </si>
  <si>
    <t>PUCPHR</t>
  </si>
  <si>
    <t>BRYPSE</t>
  </si>
  <si>
    <t>SENATR</t>
  </si>
  <si>
    <t>DREUNC</t>
  </si>
  <si>
    <t>AULTUR</t>
  </si>
  <si>
    <t>MKR 51</t>
  </si>
  <si>
    <t>MKR 52</t>
  </si>
  <si>
    <t>MKR 54</t>
  </si>
  <si>
    <t>MKR 55</t>
  </si>
  <si>
    <t>MKR 56</t>
  </si>
  <si>
    <t>MKR 57</t>
  </si>
  <si>
    <t>MKR 58</t>
  </si>
  <si>
    <t>MKR 59,60</t>
  </si>
  <si>
    <t>MKR 61</t>
  </si>
  <si>
    <t>MKR 62</t>
  </si>
  <si>
    <t>MKR 63</t>
  </si>
  <si>
    <t>MKR 64</t>
  </si>
  <si>
    <t>MKR 122</t>
  </si>
  <si>
    <t>MKR 123</t>
  </si>
  <si>
    <t>MKR 124</t>
  </si>
  <si>
    <t>MKR 130</t>
  </si>
  <si>
    <t>MKR 131</t>
  </si>
  <si>
    <t>NONE</t>
  </si>
  <si>
    <t>MKR 139</t>
  </si>
  <si>
    <t>MKR 142</t>
  </si>
  <si>
    <t>MKR 143</t>
  </si>
  <si>
    <t>MKR 153</t>
  </si>
  <si>
    <t>MKR 161</t>
  </si>
  <si>
    <t>MKR 162</t>
  </si>
  <si>
    <t>MKR 38,39,65</t>
  </si>
  <si>
    <t>MKR 36,37,66</t>
  </si>
  <si>
    <t>MKR34,35,67</t>
  </si>
  <si>
    <t>MKR 28,29,68</t>
  </si>
  <si>
    <t>MKR32,33,69</t>
  </si>
  <si>
    <t>MKR 30,31,70</t>
  </si>
  <si>
    <t>MKR 40,41,71</t>
  </si>
  <si>
    <t>MKR 42,43,72</t>
  </si>
  <si>
    <t>MKR 44,45,73</t>
  </si>
  <si>
    <t>MKR 46,47,74</t>
  </si>
  <si>
    <t>MKR 48,49,75</t>
  </si>
  <si>
    <t>MKR 50,76</t>
  </si>
  <si>
    <t>MKR 89,90,132</t>
  </si>
  <si>
    <t>MKR 87,88,133</t>
  </si>
  <si>
    <t>MKR 83,84,134</t>
  </si>
  <si>
    <t>MKR 85,86,135</t>
  </si>
  <si>
    <t>MKR 91,92,136</t>
  </si>
  <si>
    <t>MKR 93,94,95,137</t>
  </si>
  <si>
    <t>MKR 96,97,169</t>
  </si>
  <si>
    <t>MKR 98,99,170</t>
  </si>
  <si>
    <t>MKR 100,101,155</t>
  </si>
  <si>
    <t>MKR 103,104,156</t>
  </si>
  <si>
    <t>MKR 105,109,163</t>
  </si>
  <si>
    <t>MKR110,111,164</t>
  </si>
  <si>
    <t>MKR 175</t>
  </si>
  <si>
    <t>MKR 178,179</t>
  </si>
  <si>
    <t>MKR 176,177</t>
  </si>
  <si>
    <t>MKR 180,181</t>
  </si>
  <si>
    <t>MKR 182</t>
  </si>
  <si>
    <t>MKR 183,184</t>
  </si>
  <si>
    <t>MKR 185</t>
  </si>
  <si>
    <t>MKR 186</t>
  </si>
  <si>
    <t>MKR 187</t>
  </si>
  <si>
    <t>MKR 188</t>
  </si>
  <si>
    <t>40/20</t>
  </si>
  <si>
    <t>75/45</t>
  </si>
  <si>
    <t>Dupfis dust</t>
  </si>
  <si>
    <t>3,5,5</t>
  </si>
  <si>
    <t>not collected</t>
  </si>
  <si>
    <t>Pucphr</t>
  </si>
  <si>
    <t>Caraqu</t>
  </si>
  <si>
    <t>Caraqu-Salova</t>
  </si>
  <si>
    <t>SOLOR</t>
  </si>
  <si>
    <t>BLCRUST</t>
  </si>
  <si>
    <t>DREADU</t>
  </si>
  <si>
    <t>WHCRUST</t>
  </si>
  <si>
    <t>POHLIA</t>
  </si>
  <si>
    <t>R14-1</t>
  </si>
  <si>
    <t>R14-2</t>
  </si>
  <si>
    <t>R14-3</t>
  </si>
  <si>
    <t>R14-4</t>
  </si>
  <si>
    <t>R14-5</t>
  </si>
  <si>
    <t>plots</t>
  </si>
  <si>
    <t>species</t>
  </si>
  <si>
    <t>Q</t>
  </si>
  <si>
    <t>DATE</t>
  </si>
  <si>
    <t>LAT</t>
  </si>
  <si>
    <t>LONG</t>
  </si>
  <si>
    <t>SLOPE</t>
  </si>
  <si>
    <t>ASPECT</t>
  </si>
  <si>
    <t>1 = SW</t>
  </si>
  <si>
    <t>ELEV</t>
  </si>
  <si>
    <t>LANDFORM</t>
  </si>
  <si>
    <t>SURFGEOL</t>
  </si>
  <si>
    <t>SURFGEOM</t>
  </si>
  <si>
    <t>MICROSITE</t>
  </si>
  <si>
    <t>SITEMOIST</t>
  </si>
  <si>
    <t>SOILMOIST</t>
  </si>
  <si>
    <t>TOPOG</t>
  </si>
  <si>
    <t>SNOW</t>
  </si>
  <si>
    <t>DISTURB</t>
  </si>
  <si>
    <t>STABILITY</t>
  </si>
  <si>
    <t>EXPOSURE</t>
  </si>
  <si>
    <t>Low shrubs live</t>
  </si>
  <si>
    <t>Erect dwarf shrubs live</t>
  </si>
  <si>
    <t>Erect dwarf shrubs dead</t>
  </si>
  <si>
    <t>LOWSHRUB</t>
  </si>
  <si>
    <t>ERSHRUBLIVE</t>
  </si>
  <si>
    <t>ERSHRUBDEAD</t>
  </si>
  <si>
    <t>Prostrate dwarf shrubs live</t>
  </si>
  <si>
    <t>Prostrate dwarf shrubs dead</t>
  </si>
  <si>
    <t>PSHRUBLIVE</t>
  </si>
  <si>
    <t>PSHRUBDEAD</t>
  </si>
  <si>
    <t>EVSHRUBLIVE</t>
  </si>
  <si>
    <t>EVSHRUBDEAD</t>
  </si>
  <si>
    <t>Evergeen shrubs live</t>
  </si>
  <si>
    <t>Evergeen shrubs dead</t>
  </si>
  <si>
    <t>Deciduous shrubs live</t>
  </si>
  <si>
    <t>Deciduous shrubs dead</t>
  </si>
  <si>
    <t>DSHRUBLIVE</t>
  </si>
  <si>
    <t>DSHRUBDEAD</t>
  </si>
  <si>
    <t>ERECTFORB</t>
  </si>
  <si>
    <t>CUSHFORB</t>
  </si>
  <si>
    <t>GRAMLIVE</t>
  </si>
  <si>
    <t>GRAMDEAD</t>
  </si>
  <si>
    <t>Non-tussock graminoids live</t>
  </si>
  <si>
    <t>Non-tussock graminoids dead</t>
  </si>
  <si>
    <t>Liverworts</t>
  </si>
  <si>
    <t>Algae</t>
  </si>
  <si>
    <t>Acrocarpous bryophytes</t>
  </si>
  <si>
    <t xml:space="preserve">Horsetails </t>
  </si>
  <si>
    <t>CRUSLICH</t>
  </si>
  <si>
    <t>PLBRYO</t>
  </si>
  <si>
    <t>ACRBRYO</t>
  </si>
  <si>
    <t>LIVERWORT</t>
  </si>
  <si>
    <t>HORSETAIL</t>
  </si>
  <si>
    <t>ROCK</t>
  </si>
  <si>
    <t>BARESOIL</t>
  </si>
  <si>
    <t>Water depth</t>
  </si>
  <si>
    <t xml:space="preserve">Water: % </t>
  </si>
  <si>
    <t>WDEPTH</t>
  </si>
  <si>
    <t>WATERCOVER</t>
  </si>
  <si>
    <t>LITTER</t>
  </si>
  <si>
    <t>LSHRUBHT</t>
  </si>
  <si>
    <t>DSHRUBHT</t>
  </si>
  <si>
    <t>GRAMHT</t>
  </si>
  <si>
    <t>LMOSSHT</t>
  </si>
  <si>
    <t>DMOSSHT</t>
  </si>
  <si>
    <t>DUST</t>
  </si>
  <si>
    <t>ORGANIC</t>
  </si>
  <si>
    <t>MICRELIEF</t>
  </si>
  <si>
    <t>THAW</t>
  </si>
  <si>
    <t>VEG</t>
  </si>
  <si>
    <t>E1d = 0.5, E4d = 1.5, M2 = 2, M2d = 2.5, M4 - 4, U3 = 3, U4d = 4.5, U4 = 5, disturbance = 9</t>
  </si>
  <si>
    <t>variables</t>
  </si>
  <si>
    <t>C</t>
  </si>
  <si>
    <t>ERIANG</t>
  </si>
  <si>
    <t>CT</t>
  </si>
  <si>
    <t>T</t>
  </si>
  <si>
    <t>DIST</t>
  </si>
  <si>
    <t>REVISED ACCORDING TO OLGA'S IDs</t>
  </si>
  <si>
    <t>DREREV=SCOREV</t>
  </si>
  <si>
    <t>TORARC = CATNIG</t>
  </si>
  <si>
    <t>BRYREC</t>
  </si>
  <si>
    <t>DRESEN</t>
  </si>
  <si>
    <t>MEETRI = DREARC</t>
  </si>
  <si>
    <t>ENCPRO = ENCALP</t>
  </si>
  <si>
    <t>CAMSTE = DREARC</t>
  </si>
  <si>
    <t>TOMNIT = DREARC</t>
  </si>
  <si>
    <t>POHLIA (green star?)= ENCALP</t>
  </si>
  <si>
    <t>PSETUR</t>
  </si>
  <si>
    <t>HYPBAM=STEBAM</t>
  </si>
  <si>
    <t>BRATUR</t>
  </si>
  <si>
    <t>CINARC</t>
  </si>
  <si>
    <t>ORTCHR</t>
  </si>
  <si>
    <t>DREADU (long Drepa)=DRESEN</t>
  </si>
  <si>
    <t>Skip confident of his ID</t>
  </si>
  <si>
    <t>Olga confirm</t>
  </si>
  <si>
    <t>change to match Olga's ID</t>
  </si>
  <si>
    <t>BRYUM sp.</t>
  </si>
  <si>
    <t>DREBRE = PSEBRE</t>
  </si>
  <si>
    <t>T1-10</t>
  </si>
  <si>
    <t>found in samples</t>
  </si>
  <si>
    <t>Eriophorum angustifolium</t>
  </si>
  <si>
    <t>Carex membranacea</t>
  </si>
  <si>
    <t>Carex rotundata</t>
  </si>
  <si>
    <t>Carex bigelowii</t>
  </si>
  <si>
    <t>Carex krausei</t>
  </si>
  <si>
    <t>Polygonum viviparum</t>
  </si>
  <si>
    <t>Dryas integrifolium</t>
  </si>
  <si>
    <t>Juncus triglumis</t>
  </si>
  <si>
    <t>Meladrium apetalum</t>
  </si>
  <si>
    <t>Salix lanata</t>
  </si>
  <si>
    <t>Salix arctica</t>
  </si>
  <si>
    <t>Salix ovalifolia</t>
  </si>
  <si>
    <t>Carex atrofusca</t>
  </si>
  <si>
    <t>Equisetum arvense</t>
  </si>
  <si>
    <t>Androsace chamaejasme</t>
  </si>
  <si>
    <t>Pedicularis sudetica</t>
  </si>
  <si>
    <t>Eutrema edwardsii</t>
  </si>
  <si>
    <t>Braya bartlettiana</t>
  </si>
  <si>
    <t>Saxifraga hirculus</t>
  </si>
  <si>
    <t>Saxifraga oppositifolia</t>
  </si>
  <si>
    <t>Dupontia fisheri</t>
  </si>
  <si>
    <t>Carex aquatilis</t>
  </si>
  <si>
    <t>Hierochloe pauciflora</t>
  </si>
  <si>
    <t>Pedicularis capitata</t>
  </si>
  <si>
    <t>Carex rariflora</t>
  </si>
  <si>
    <t>Juncus biglumis</t>
  </si>
  <si>
    <t>Carex misandra</t>
  </si>
  <si>
    <t>Carex sp.</t>
  </si>
  <si>
    <t>Salix reticulata</t>
  </si>
  <si>
    <t>Eriophorum russeolum</t>
  </si>
  <si>
    <t>Ranunculus gmellini</t>
  </si>
  <si>
    <t>Alopercurus alpinus</t>
  </si>
  <si>
    <t>Arctagrostis latifolia</t>
  </si>
  <si>
    <t>Puccinellia phryganodes</t>
  </si>
  <si>
    <t>Senecio atropurpureus</t>
  </si>
  <si>
    <t>Catascopium nigritum</t>
  </si>
  <si>
    <t>Drepanocladus arcticus</t>
  </si>
  <si>
    <t>Pseudocalliergon brevifolium</t>
  </si>
  <si>
    <t>Distichium capillaceum</t>
  </si>
  <si>
    <t>Ditrichum flexicaule</t>
  </si>
  <si>
    <t>Aneura pinguis</t>
  </si>
  <si>
    <t>Calliergon giganteum</t>
  </si>
  <si>
    <t>Scorpidium revolvens</t>
  </si>
  <si>
    <t>Bryum pseudotriquetrum</t>
  </si>
  <si>
    <t xml:space="preserve">Stereodon bambergeri </t>
  </si>
  <si>
    <t>Encalypta alpina</t>
  </si>
  <si>
    <t>Scorpidium scorpioides</t>
  </si>
  <si>
    <t>Solorina sp.</t>
  </si>
  <si>
    <t>Drepanocladus sendtneri</t>
  </si>
  <si>
    <t>white soil crust</t>
  </si>
  <si>
    <t>Blepharostoma trichophyllum</t>
  </si>
  <si>
    <t>Drepanocladus uncinatus</t>
  </si>
  <si>
    <t>Aulacomnium turgidum</t>
  </si>
  <si>
    <t>Bryum recurvirostrum</t>
  </si>
  <si>
    <t>Tomentypnum nitens</t>
  </si>
  <si>
    <t>Brachythecium turgidum</t>
  </si>
  <si>
    <t>Cinclidium arcticum</t>
  </si>
  <si>
    <t>Orthothecium chryseum</t>
  </si>
  <si>
    <t>Pseudocalliergon turgescens</t>
  </si>
  <si>
    <t>Bryum sp.</t>
  </si>
  <si>
    <t>Equisetum variegatum</t>
  </si>
  <si>
    <t>Hippuris vulgaris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</si>
</sst>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"/>
    <numFmt numFmtId="165" formatCode="0.00000"/>
    <numFmt numFmtId="166" formatCode="0.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8"/>
      <name val="Arial"/>
      <family val="2"/>
    </font>
    <font>
      <i/>
      <sz val="8"/>
      <name val="Geneva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9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215">
    <xf numFmtId="0" fontId="0" fillId="0" borderId="0" xfId="0"/>
    <xf numFmtId="0" fontId="0" fillId="0" borderId="0" xfId="0" applyBorder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/>
    <xf numFmtId="0" fontId="1" fillId="0" borderId="2" xfId="0" applyFont="1" applyBorder="1"/>
    <xf numFmtId="0" fontId="1" fillId="2" borderId="2" xfId="0" applyFont="1" applyFill="1" applyBorder="1"/>
    <xf numFmtId="0" fontId="3" fillId="0" borderId="0" xfId="0" applyFont="1" applyAlignment="1">
      <alignment horizontal="left"/>
    </xf>
    <xf numFmtId="0" fontId="0" fillId="0" borderId="2" xfId="0" applyBorder="1"/>
    <xf numFmtId="0" fontId="4" fillId="0" borderId="0" xfId="0" applyFont="1" applyBorder="1"/>
    <xf numFmtId="0" fontId="3" fillId="0" borderId="2" xfId="0" applyFont="1" applyBorder="1" applyAlignment="1">
      <alignment horizontal="left"/>
    </xf>
    <xf numFmtId="0" fontId="5" fillId="0" borderId="5" xfId="0" applyFont="1" applyFill="1" applyBorder="1" applyAlignment="1">
      <alignment horizontal="left" vertical="top"/>
    </xf>
    <xf numFmtId="0" fontId="3" fillId="0" borderId="2" xfId="0" applyFont="1" applyBorder="1"/>
    <xf numFmtId="0" fontId="5" fillId="0" borderId="9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/>
    </xf>
    <xf numFmtId="0" fontId="3" fillId="0" borderId="5" xfId="0" applyFont="1" applyBorder="1"/>
    <xf numFmtId="0" fontId="3" fillId="0" borderId="1" xfId="0" applyFont="1" applyBorder="1"/>
    <xf numFmtId="0" fontId="5" fillId="0" borderId="12" xfId="0" applyFont="1" applyBorder="1"/>
    <xf numFmtId="0" fontId="5" fillId="0" borderId="0" xfId="0" applyFont="1"/>
    <xf numFmtId="0" fontId="5" fillId="0" borderId="13" xfId="0" applyFont="1" applyBorder="1"/>
    <xf numFmtId="0" fontId="3" fillId="0" borderId="14" xfId="0" applyFont="1" applyBorder="1"/>
    <xf numFmtId="0" fontId="5" fillId="0" borderId="11" xfId="0" applyFont="1" applyBorder="1"/>
    <xf numFmtId="0" fontId="3" fillId="0" borderId="5" xfId="0" applyFont="1" applyFill="1" applyBorder="1"/>
    <xf numFmtId="0" fontId="3" fillId="0" borderId="2" xfId="0" applyFont="1" applyFill="1" applyBorder="1"/>
    <xf numFmtId="0" fontId="3" fillId="0" borderId="5" xfId="0" applyFont="1" applyBorder="1" applyAlignment="1">
      <alignment horizontal="left"/>
    </xf>
    <xf numFmtId="0" fontId="0" fillId="0" borderId="5" xfId="0" applyFont="1" applyBorder="1"/>
    <xf numFmtId="0" fontId="0" fillId="0" borderId="0" xfId="0" applyFont="1"/>
    <xf numFmtId="1" fontId="7" fillId="0" borderId="5" xfId="0" applyNumberFormat="1" applyFont="1" applyBorder="1" applyAlignment="1">
      <alignment horizontal="right" vertical="top"/>
    </xf>
    <xf numFmtId="1" fontId="7" fillId="2" borderId="5" xfId="0" applyNumberFormat="1" applyFont="1" applyFill="1" applyBorder="1" applyAlignment="1">
      <alignment horizontal="right" vertical="top"/>
    </xf>
    <xf numFmtId="1" fontId="7" fillId="0" borderId="5" xfId="0" applyNumberFormat="1" applyFont="1" applyFill="1" applyBorder="1" applyAlignment="1">
      <alignment horizontal="right" vertical="top"/>
    </xf>
    <xf numFmtId="1" fontId="8" fillId="0" borderId="0" xfId="0" applyNumberFormat="1" applyFont="1" applyAlignment="1">
      <alignment horizontal="right"/>
    </xf>
    <xf numFmtId="1" fontId="7" fillId="0" borderId="0" xfId="0" applyNumberFormat="1" applyFont="1" applyAlignment="1">
      <alignment horizontal="right"/>
    </xf>
    <xf numFmtId="1" fontId="7" fillId="2" borderId="6" xfId="0" applyNumberFormat="1" applyFont="1" applyFill="1" applyBorder="1" applyAlignment="1">
      <alignment horizontal="right" vertical="top"/>
    </xf>
    <xf numFmtId="1" fontId="7" fillId="0" borderId="6" xfId="0" applyNumberFormat="1" applyFont="1" applyBorder="1" applyAlignment="1">
      <alignment horizontal="right" vertical="top"/>
    </xf>
    <xf numFmtId="1" fontId="7" fillId="0" borderId="9" xfId="0" applyNumberFormat="1" applyFont="1" applyBorder="1" applyAlignment="1">
      <alignment horizontal="right" vertical="top"/>
    </xf>
    <xf numFmtId="1" fontId="7" fillId="2" borderId="9" xfId="0" applyNumberFormat="1" applyFont="1" applyFill="1" applyBorder="1" applyAlignment="1">
      <alignment horizontal="right" vertical="top"/>
    </xf>
    <xf numFmtId="1" fontId="7" fillId="0" borderId="5" xfId="0" applyNumberFormat="1" applyFont="1" applyBorder="1" applyAlignment="1">
      <alignment horizontal="right"/>
    </xf>
    <xf numFmtId="1" fontId="7" fillId="0" borderId="2" xfId="0" applyNumberFormat="1" applyFont="1" applyBorder="1" applyAlignment="1">
      <alignment horizontal="right"/>
    </xf>
    <xf numFmtId="1" fontId="7" fillId="2" borderId="2" xfId="0" applyNumberFormat="1" applyFont="1" applyFill="1" applyBorder="1" applyAlignment="1">
      <alignment horizontal="right"/>
    </xf>
    <xf numFmtId="1" fontId="7" fillId="0" borderId="2" xfId="0" applyNumberFormat="1" applyFont="1" applyFill="1" applyBorder="1" applyAlignment="1">
      <alignment horizontal="right"/>
    </xf>
    <xf numFmtId="1" fontId="7" fillId="0" borderId="1" xfId="0" applyNumberFormat="1" applyFont="1" applyBorder="1" applyAlignment="1">
      <alignment horizontal="right"/>
    </xf>
    <xf numFmtId="1" fontId="7" fillId="2" borderId="1" xfId="0" applyNumberFormat="1" applyFont="1" applyFill="1" applyBorder="1" applyAlignment="1">
      <alignment horizontal="right"/>
    </xf>
    <xf numFmtId="1" fontId="7" fillId="0" borderId="1" xfId="0" applyNumberFormat="1" applyFont="1" applyFill="1" applyBorder="1" applyAlignment="1">
      <alignment horizontal="right"/>
    </xf>
    <xf numFmtId="1" fontId="7" fillId="0" borderId="14" xfId="0" applyNumberFormat="1" applyFont="1" applyBorder="1" applyAlignment="1">
      <alignment horizontal="right"/>
    </xf>
    <xf numFmtId="1" fontId="7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horizontal="center" vertical="center" textRotation="90"/>
    </xf>
    <xf numFmtId="0" fontId="6" fillId="0" borderId="3" xfId="0" applyFont="1" applyBorder="1" applyAlignment="1">
      <alignment horizontal="center" vertical="center" textRotation="90"/>
    </xf>
    <xf numFmtId="0" fontId="6" fillId="0" borderId="7" xfId="0" applyFont="1" applyBorder="1" applyAlignment="1">
      <alignment horizontal="center" vertical="center" textRotation="90"/>
    </xf>
    <xf numFmtId="0" fontId="6" fillId="0" borderId="10" xfId="0" applyFont="1" applyBorder="1" applyAlignment="1">
      <alignment horizontal="center" vertical="center" textRotation="90"/>
    </xf>
    <xf numFmtId="0" fontId="2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11" xfId="0" applyFont="1" applyBorder="1" applyAlignment="1">
      <alignment horizontal="center" vertical="center" textRotation="90" wrapText="1"/>
    </xf>
    <xf numFmtId="1" fontId="7" fillId="2" borderId="5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49" fontId="7" fillId="2" borderId="2" xfId="0" applyNumberFormat="1" applyFont="1" applyFill="1" applyBorder="1" applyAlignment="1">
      <alignment horizontal="right"/>
    </xf>
    <xf numFmtId="49" fontId="7" fillId="0" borderId="2" xfId="0" applyNumberFormat="1" applyFont="1" applyFill="1" applyBorder="1" applyAlignment="1">
      <alignment horizontal="right"/>
    </xf>
    <xf numFmtId="49" fontId="7" fillId="0" borderId="14" xfId="0" applyNumberFormat="1" applyFont="1" applyBorder="1" applyAlignment="1">
      <alignment horizontal="right"/>
    </xf>
    <xf numFmtId="49" fontId="7" fillId="2" borderId="14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7" fillId="2" borderId="1" xfId="0" applyNumberFormat="1" applyFont="1" applyFill="1" applyBorder="1" applyAlignment="1">
      <alignment horizontal="right"/>
    </xf>
    <xf numFmtId="49" fontId="7" fillId="0" borderId="1" xfId="0" applyNumberFormat="1" applyFont="1" applyFill="1" applyBorder="1" applyAlignment="1">
      <alignment horizontal="right"/>
    </xf>
    <xf numFmtId="49" fontId="7" fillId="3" borderId="1" xfId="0" applyNumberFormat="1" applyFont="1" applyFill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2" borderId="5" xfId="0" applyNumberFormat="1" applyFont="1" applyFill="1" applyBorder="1" applyAlignment="1">
      <alignment horizontal="right"/>
    </xf>
    <xf numFmtId="49" fontId="8" fillId="0" borderId="5" xfId="0" applyNumberFormat="1" applyFont="1" applyFill="1" applyBorder="1" applyAlignment="1">
      <alignment horizontal="right"/>
    </xf>
    <xf numFmtId="49" fontId="8" fillId="0" borderId="2" xfId="0" applyNumberFormat="1" applyFont="1" applyBorder="1" applyAlignment="1">
      <alignment horizontal="right"/>
    </xf>
    <xf numFmtId="49" fontId="8" fillId="2" borderId="2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right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9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5" fillId="0" borderId="10" xfId="0" applyFont="1" applyBorder="1" applyAlignment="1">
      <alignment horizontal="center" vertical="center" textRotation="90" wrapText="1"/>
    </xf>
    <xf numFmtId="0" fontId="6" fillId="0" borderId="15" xfId="0" applyFont="1" applyBorder="1" applyAlignment="1">
      <alignment horizontal="center" vertical="center" textRotation="90"/>
    </xf>
    <xf numFmtId="0" fontId="0" fillId="2" borderId="5" xfId="0" applyFont="1" applyFill="1" applyBorder="1"/>
    <xf numFmtId="0" fontId="1" fillId="0" borderId="2" xfId="0" applyFont="1" applyFill="1" applyBorder="1"/>
    <xf numFmtId="0" fontId="0" fillId="0" borderId="5" xfId="0" applyFont="1" applyFill="1" applyBorder="1"/>
    <xf numFmtId="1" fontId="7" fillId="0" borderId="9" xfId="0" applyNumberFormat="1" applyFont="1" applyFill="1" applyBorder="1" applyAlignment="1">
      <alignment horizontal="right" vertical="top"/>
    </xf>
    <xf numFmtId="1" fontId="7" fillId="0" borderId="5" xfId="0" applyNumberFormat="1" applyFont="1" applyFill="1" applyBorder="1" applyAlignment="1">
      <alignment horizontal="right"/>
    </xf>
    <xf numFmtId="2" fontId="8" fillId="0" borderId="2" xfId="0" applyNumberFormat="1" applyFont="1" applyBorder="1" applyAlignment="1">
      <alignment horizontal="right"/>
    </xf>
    <xf numFmtId="2" fontId="8" fillId="2" borderId="2" xfId="0" applyNumberFormat="1" applyFont="1" applyFill="1" applyBorder="1" applyAlignment="1">
      <alignment horizontal="right"/>
    </xf>
    <xf numFmtId="0" fontId="0" fillId="0" borderId="0" xfId="0" applyFill="1"/>
    <xf numFmtId="0" fontId="0" fillId="2" borderId="2" xfId="0" applyFill="1" applyBorder="1"/>
    <xf numFmtId="0" fontId="0" fillId="0" borderId="2" xfId="0" applyFill="1" applyBorder="1"/>
    <xf numFmtId="2" fontId="8" fillId="0" borderId="2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2" xfId="0" applyNumberFormat="1" applyFill="1" applyBorder="1"/>
    <xf numFmtId="49" fontId="7" fillId="0" borderId="9" xfId="0" applyNumberFormat="1" applyFont="1" applyFill="1" applyBorder="1" applyAlignment="1">
      <alignment horizontal="left"/>
    </xf>
    <xf numFmtId="0" fontId="11" fillId="0" borderId="0" xfId="0" applyFont="1"/>
    <xf numFmtId="1" fontId="12" fillId="0" borderId="0" xfId="0" applyNumberFormat="1" applyFont="1" applyAlignment="1">
      <alignment horizontal="right"/>
    </xf>
    <xf numFmtId="0" fontId="0" fillId="0" borderId="2" xfId="0" applyNumberFormat="1" applyBorder="1"/>
    <xf numFmtId="1" fontId="13" fillId="0" borderId="5" xfId="0" applyNumberFormat="1" applyFont="1" applyBorder="1" applyAlignment="1">
      <alignment horizontal="right"/>
    </xf>
    <xf numFmtId="49" fontId="13" fillId="2" borderId="5" xfId="0" applyNumberFormat="1" applyFont="1" applyFill="1" applyBorder="1" applyAlignment="1">
      <alignment horizontal="right"/>
    </xf>
    <xf numFmtId="49" fontId="13" fillId="0" borderId="5" xfId="0" applyNumberFormat="1" applyFont="1" applyFill="1" applyBorder="1" applyAlignment="1">
      <alignment horizontal="right"/>
    </xf>
    <xf numFmtId="1" fontId="13" fillId="0" borderId="2" xfId="0" applyNumberFormat="1" applyFont="1" applyBorder="1" applyAlignment="1">
      <alignment horizontal="right"/>
    </xf>
    <xf numFmtId="49" fontId="13" fillId="2" borderId="2" xfId="0" applyNumberFormat="1" applyFont="1" applyFill="1" applyBorder="1" applyAlignment="1">
      <alignment horizontal="right"/>
    </xf>
    <xf numFmtId="49" fontId="13" fillId="0" borderId="2" xfId="0" applyNumberFormat="1" applyFont="1" applyFill="1" applyBorder="1" applyAlignment="1">
      <alignment horizontal="right"/>
    </xf>
    <xf numFmtId="0" fontId="14" fillId="0" borderId="2" xfId="0" applyFont="1" applyBorder="1"/>
    <xf numFmtId="49" fontId="14" fillId="2" borderId="2" xfId="0" applyNumberFormat="1" applyFont="1" applyFill="1" applyBorder="1"/>
    <xf numFmtId="49" fontId="14" fillId="0" borderId="2" xfId="0" applyNumberFormat="1" applyFont="1" applyFill="1" applyBorder="1"/>
    <xf numFmtId="1" fontId="15" fillId="0" borderId="2" xfId="0" applyNumberFormat="1" applyFont="1" applyBorder="1" applyAlignment="1">
      <alignment horizontal="right"/>
    </xf>
    <xf numFmtId="1" fontId="16" fillId="0" borderId="2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164" fontId="10" fillId="0" borderId="2" xfId="0" applyNumberFormat="1" applyFont="1" applyBorder="1"/>
    <xf numFmtId="14" fontId="10" fillId="0" borderId="5" xfId="0" applyNumberFormat="1" applyFont="1" applyBorder="1"/>
    <xf numFmtId="0" fontId="10" fillId="0" borderId="0" xfId="0" applyFont="1"/>
    <xf numFmtId="14" fontId="10" fillId="0" borderId="5" xfId="0" applyNumberFormat="1" applyFont="1" applyFill="1" applyBorder="1"/>
    <xf numFmtId="14" fontId="10" fillId="2" borderId="5" xfId="0" applyNumberFormat="1" applyFont="1" applyFill="1" applyBorder="1"/>
    <xf numFmtId="2" fontId="0" fillId="0" borderId="16" xfId="0" applyNumberFormat="1" applyBorder="1"/>
    <xf numFmtId="1" fontId="7" fillId="0" borderId="17" xfId="0" applyNumberFormat="1" applyFont="1" applyFill="1" applyBorder="1" applyAlignment="1">
      <alignment horizontal="right" vertical="top"/>
    </xf>
    <xf numFmtId="1" fontId="12" fillId="2" borderId="18" xfId="0" applyNumberFormat="1" applyFont="1" applyFill="1" applyBorder="1" applyAlignment="1">
      <alignment horizontal="right" vertical="top"/>
    </xf>
    <xf numFmtId="1" fontId="12" fillId="0" borderId="18" xfId="0" applyNumberFormat="1" applyFont="1" applyBorder="1" applyAlignment="1">
      <alignment horizontal="right" vertical="top"/>
    </xf>
    <xf numFmtId="1" fontId="12" fillId="2" borderId="10" xfId="0" applyNumberFormat="1" applyFont="1" applyFill="1" applyBorder="1" applyAlignment="1">
      <alignment horizontal="right" vertical="top"/>
    </xf>
    <xf numFmtId="1" fontId="12" fillId="0" borderId="10" xfId="0" applyNumberFormat="1" applyFont="1" applyBorder="1" applyAlignment="1">
      <alignment horizontal="right" vertical="top"/>
    </xf>
    <xf numFmtId="1" fontId="12" fillId="0" borderId="18" xfId="0" applyNumberFormat="1" applyFont="1" applyFill="1" applyBorder="1" applyAlignment="1">
      <alignment horizontal="right" vertical="top"/>
    </xf>
    <xf numFmtId="0" fontId="11" fillId="0" borderId="2" xfId="0" applyFont="1" applyBorder="1" applyAlignment="1">
      <alignment horizontal="right"/>
    </xf>
    <xf numFmtId="0" fontId="11" fillId="2" borderId="2" xfId="0" applyFont="1" applyFill="1" applyBorder="1" applyAlignment="1">
      <alignment horizontal="right"/>
    </xf>
    <xf numFmtId="0" fontId="11" fillId="0" borderId="2" xfId="0" applyFont="1" applyFill="1" applyBorder="1" applyAlignment="1">
      <alignment horizontal="right"/>
    </xf>
    <xf numFmtId="164" fontId="10" fillId="2" borderId="2" xfId="0" applyNumberFormat="1" applyFont="1" applyFill="1" applyBorder="1"/>
    <xf numFmtId="2" fontId="0" fillId="2" borderId="16" xfId="0" applyNumberFormat="1" applyFill="1" applyBorder="1"/>
    <xf numFmtId="165" fontId="10" fillId="0" borderId="2" xfId="0" applyNumberFormat="1" applyFont="1" applyBorder="1"/>
    <xf numFmtId="165" fontId="10" fillId="2" borderId="2" xfId="0" applyNumberFormat="1" applyFont="1" applyFill="1" applyBorder="1"/>
    <xf numFmtId="1" fontId="17" fillId="0" borderId="2" xfId="0" applyNumberFormat="1" applyFont="1" applyBorder="1" applyAlignment="1">
      <alignment horizontal="right" vertical="top"/>
    </xf>
    <xf numFmtId="1" fontId="17" fillId="2" borderId="2" xfId="0" applyNumberFormat="1" applyFont="1" applyFill="1" applyBorder="1" applyAlignment="1">
      <alignment horizontal="right" vertical="top"/>
    </xf>
    <xf numFmtId="1" fontId="17" fillId="0" borderId="2" xfId="0" applyNumberFormat="1" applyFont="1" applyFill="1" applyBorder="1" applyAlignment="1">
      <alignment horizontal="right" vertical="top"/>
    </xf>
    <xf numFmtId="1" fontId="17" fillId="0" borderId="0" xfId="0" applyNumberFormat="1" applyFont="1" applyBorder="1" applyAlignment="1">
      <alignment horizontal="right"/>
    </xf>
    <xf numFmtId="1" fontId="12" fillId="0" borderId="1" xfId="0" applyNumberFormat="1" applyFont="1" applyBorder="1" applyAlignment="1">
      <alignment horizontal="left" vertical="top"/>
    </xf>
    <xf numFmtId="0" fontId="10" fillId="0" borderId="0" xfId="0" applyFont="1" applyBorder="1"/>
    <xf numFmtId="0" fontId="0" fillId="0" borderId="0" xfId="0" applyFont="1" applyBorder="1"/>
    <xf numFmtId="14" fontId="10" fillId="2" borderId="2" xfId="0" applyNumberFormat="1" applyFont="1" applyFill="1" applyBorder="1"/>
    <xf numFmtId="14" fontId="10" fillId="0" borderId="2" xfId="0" applyNumberFormat="1" applyFont="1" applyBorder="1"/>
    <xf numFmtId="0" fontId="16" fillId="0" borderId="0" xfId="0" applyFont="1" applyAlignment="1">
      <alignment vertical="center"/>
    </xf>
    <xf numFmtId="0" fontId="3" fillId="0" borderId="17" xfId="0" applyFont="1" applyBorder="1"/>
    <xf numFmtId="166" fontId="10" fillId="0" borderId="5" xfId="0" quotePrefix="1" applyNumberFormat="1" applyFont="1" applyBorder="1"/>
    <xf numFmtId="1" fontId="3" fillId="0" borderId="5" xfId="0" applyNumberFormat="1" applyFont="1" applyBorder="1" applyAlignment="1">
      <alignment horizontal="left"/>
    </xf>
    <xf numFmtId="1" fontId="10" fillId="0" borderId="0" xfId="0" applyNumberFormat="1" applyFont="1"/>
    <xf numFmtId="1" fontId="0" fillId="0" borderId="0" xfId="0" applyNumberFormat="1" applyFont="1"/>
    <xf numFmtId="166" fontId="10" fillId="0" borderId="2" xfId="0" applyNumberFormat="1" applyFont="1" applyBorder="1"/>
    <xf numFmtId="166" fontId="10" fillId="2" borderId="2" xfId="0" applyNumberFormat="1" applyFont="1" applyFill="1" applyBorder="1"/>
    <xf numFmtId="166" fontId="7" fillId="0" borderId="2" xfId="0" applyNumberFormat="1" applyFont="1" applyBorder="1" applyAlignment="1">
      <alignment horizontal="right"/>
    </xf>
    <xf numFmtId="166" fontId="7" fillId="2" borderId="2" xfId="0" applyNumberFormat="1" applyFont="1" applyFill="1" applyBorder="1" applyAlignment="1">
      <alignment horizontal="right"/>
    </xf>
    <xf numFmtId="166" fontId="7" fillId="0" borderId="2" xfId="0" applyNumberFormat="1" applyFont="1" applyFill="1" applyBorder="1" applyAlignment="1">
      <alignment horizontal="right"/>
    </xf>
    <xf numFmtId="166" fontId="7" fillId="0" borderId="5" xfId="0" applyNumberFormat="1" applyFont="1" applyBorder="1" applyAlignment="1">
      <alignment horizontal="right" vertical="top"/>
    </xf>
    <xf numFmtId="166" fontId="7" fillId="2" borderId="5" xfId="0" applyNumberFormat="1" applyFont="1" applyFill="1" applyBorder="1" applyAlignment="1">
      <alignment horizontal="right" vertical="top"/>
    </xf>
    <xf numFmtId="166" fontId="7" fillId="2" borderId="6" xfId="0" applyNumberFormat="1" applyFont="1" applyFill="1" applyBorder="1" applyAlignment="1">
      <alignment horizontal="right" vertical="top"/>
    </xf>
    <xf numFmtId="166" fontId="7" fillId="0" borderId="6" xfId="0" applyNumberFormat="1" applyFont="1" applyBorder="1" applyAlignment="1">
      <alignment horizontal="right" vertical="top"/>
    </xf>
    <xf numFmtId="166" fontId="7" fillId="0" borderId="5" xfId="0" applyNumberFormat="1" applyFont="1" applyFill="1" applyBorder="1" applyAlignment="1">
      <alignment horizontal="right" vertical="top"/>
    </xf>
    <xf numFmtId="166" fontId="7" fillId="0" borderId="9" xfId="0" applyNumberFormat="1" applyFont="1" applyBorder="1" applyAlignment="1">
      <alignment horizontal="right" vertical="top"/>
    </xf>
    <xf numFmtId="166" fontId="7" fillId="2" borderId="9" xfId="0" applyNumberFormat="1" applyFont="1" applyFill="1" applyBorder="1" applyAlignment="1">
      <alignment horizontal="right" vertical="top"/>
    </xf>
    <xf numFmtId="166" fontId="7" fillId="0" borderId="9" xfId="0" applyNumberFormat="1" applyFont="1" applyFill="1" applyBorder="1" applyAlignment="1">
      <alignment horizontal="right" vertical="top"/>
    </xf>
    <xf numFmtId="166" fontId="7" fillId="0" borderId="5" xfId="0" applyNumberFormat="1" applyFont="1" applyBorder="1" applyAlignment="1">
      <alignment horizontal="right"/>
    </xf>
    <xf numFmtId="166" fontId="7" fillId="2" borderId="5" xfId="0" applyNumberFormat="1" applyFont="1" applyFill="1" applyBorder="1" applyAlignment="1">
      <alignment horizontal="right"/>
    </xf>
    <xf numFmtId="166" fontId="7" fillId="0" borderId="5" xfId="0" applyNumberFormat="1" applyFont="1" applyFill="1" applyBorder="1" applyAlignment="1">
      <alignment horizontal="right"/>
    </xf>
    <xf numFmtId="0" fontId="7" fillId="2" borderId="2" xfId="0" applyNumberFormat="1" applyFont="1" applyFill="1" applyBorder="1" applyAlignment="1">
      <alignment horizontal="right"/>
    </xf>
    <xf numFmtId="0" fontId="7" fillId="0" borderId="2" xfId="0" applyNumberFormat="1" applyFont="1" applyBorder="1" applyAlignment="1">
      <alignment horizontal="right"/>
    </xf>
    <xf numFmtId="0" fontId="7" fillId="0" borderId="2" xfId="0" applyNumberFormat="1" applyFont="1" applyFill="1" applyBorder="1" applyAlignment="1">
      <alignment horizontal="right"/>
    </xf>
    <xf numFmtId="49" fontId="7" fillId="0" borderId="5" xfId="0" applyNumberFormat="1" applyFont="1" applyBorder="1" applyAlignment="1">
      <alignment horizontal="right"/>
    </xf>
    <xf numFmtId="1" fontId="7" fillId="0" borderId="17" xfId="0" applyNumberFormat="1" applyFont="1" applyBorder="1" applyAlignment="1">
      <alignment horizontal="right"/>
    </xf>
    <xf numFmtId="0" fontId="5" fillId="0" borderId="2" xfId="0" applyFont="1" applyFill="1" applyBorder="1" applyAlignment="1">
      <alignment horizontal="left" vertical="top"/>
    </xf>
    <xf numFmtId="166" fontId="0" fillId="0" borderId="2" xfId="0" applyNumberFormat="1" applyBorder="1"/>
    <xf numFmtId="166" fontId="0" fillId="2" borderId="2" xfId="0" applyNumberFormat="1" applyFill="1" applyBorder="1"/>
    <xf numFmtId="166" fontId="7" fillId="0" borderId="1" xfId="0" applyNumberFormat="1" applyFont="1" applyBorder="1" applyAlignment="1">
      <alignment horizontal="right"/>
    </xf>
    <xf numFmtId="0" fontId="7" fillId="0" borderId="14" xfId="0" applyNumberFormat="1" applyFont="1" applyBorder="1" applyAlignment="1">
      <alignment horizontal="right"/>
    </xf>
    <xf numFmtId="0" fontId="7" fillId="2" borderId="14" xfId="0" applyNumberFormat="1" applyFont="1" applyFill="1" applyBorder="1" applyAlignment="1">
      <alignment horizontal="right"/>
    </xf>
    <xf numFmtId="0" fontId="7" fillId="0" borderId="14" xfId="0" applyNumberFormat="1" applyFont="1" applyFill="1" applyBorder="1" applyAlignment="1">
      <alignment horizontal="right"/>
    </xf>
    <xf numFmtId="0" fontId="7" fillId="0" borderId="17" xfId="0" applyNumberFormat="1" applyFont="1" applyBorder="1" applyAlignment="1">
      <alignment horizontal="right"/>
    </xf>
    <xf numFmtId="0" fontId="7" fillId="2" borderId="17" xfId="0" applyNumberFormat="1" applyFont="1" applyFill="1" applyBorder="1" applyAlignment="1">
      <alignment horizontal="right"/>
    </xf>
    <xf numFmtId="0" fontId="7" fillId="0" borderId="17" xfId="0" applyNumberFormat="1" applyFont="1" applyFill="1" applyBorder="1" applyAlignment="1">
      <alignment horizontal="right"/>
    </xf>
    <xf numFmtId="0" fontId="7" fillId="0" borderId="1" xfId="0" applyNumberFormat="1" applyFont="1" applyBorder="1" applyAlignment="1">
      <alignment horizontal="right"/>
    </xf>
    <xf numFmtId="0" fontId="7" fillId="2" borderId="1" xfId="0" applyNumberFormat="1" applyFont="1" applyFill="1" applyBorder="1" applyAlignment="1">
      <alignment horizontal="right"/>
    </xf>
    <xf numFmtId="0" fontId="7" fillId="0" borderId="1" xfId="0" applyNumberFormat="1" applyFont="1" applyFill="1" applyBorder="1" applyAlignment="1">
      <alignment horizontal="right"/>
    </xf>
    <xf numFmtId="0" fontId="7" fillId="3" borderId="1" xfId="0" applyNumberFormat="1" applyFont="1" applyFill="1" applyBorder="1" applyAlignment="1">
      <alignment horizontal="right"/>
    </xf>
    <xf numFmtId="0" fontId="13" fillId="2" borderId="2" xfId="0" applyNumberFormat="1" applyFont="1" applyFill="1" applyBorder="1" applyAlignment="1">
      <alignment horizontal="right"/>
    </xf>
    <xf numFmtId="166" fontId="16" fillId="0" borderId="2" xfId="0" applyNumberFormat="1" applyFont="1" applyBorder="1" applyAlignment="1">
      <alignment horizontal="right"/>
    </xf>
    <xf numFmtId="0" fontId="14" fillId="2" borderId="2" xfId="0" applyNumberFormat="1" applyFont="1" applyFill="1" applyBorder="1"/>
    <xf numFmtId="0" fontId="14" fillId="0" borderId="2" xfId="0" applyNumberFormat="1" applyFont="1" applyFill="1" applyBorder="1"/>
    <xf numFmtId="0" fontId="13" fillId="0" borderId="2" xfId="0" applyNumberFormat="1" applyFont="1" applyFill="1" applyBorder="1" applyAlignment="1">
      <alignment horizontal="right"/>
    </xf>
    <xf numFmtId="0" fontId="8" fillId="0" borderId="2" xfId="0" applyNumberFormat="1" applyFont="1" applyBorder="1" applyAlignment="1">
      <alignment horizontal="right"/>
    </xf>
    <xf numFmtId="0" fontId="8" fillId="2" borderId="2" xfId="0" applyNumberFormat="1" applyFont="1" applyFill="1" applyBorder="1" applyAlignment="1">
      <alignment horizontal="right"/>
    </xf>
    <xf numFmtId="0" fontId="8" fillId="0" borderId="2" xfId="0" applyNumberFormat="1" applyFont="1" applyFill="1" applyBorder="1" applyAlignment="1">
      <alignment horizontal="right"/>
    </xf>
    <xf numFmtId="1" fontId="10" fillId="0" borderId="5" xfId="0" quotePrefix="1" applyNumberFormat="1" applyFont="1" applyBorder="1"/>
    <xf numFmtId="2" fontId="0" fillId="0" borderId="2" xfId="0" applyNumberFormat="1" applyBorder="1" applyAlignment="1">
      <alignment horizontal="right"/>
    </xf>
    <xf numFmtId="2" fontId="3" fillId="0" borderId="2" xfId="0" applyNumberFormat="1" applyFont="1" applyBorder="1" applyAlignment="1">
      <alignment horizontal="right"/>
    </xf>
    <xf numFmtId="2" fontId="0" fillId="2" borderId="2" xfId="0" applyNumberFormat="1" applyFill="1" applyBorder="1" applyAlignment="1">
      <alignment horizontal="right"/>
    </xf>
    <xf numFmtId="2" fontId="3" fillId="2" borderId="2" xfId="0" applyNumberFormat="1" applyFont="1" applyFill="1" applyBorder="1" applyAlignment="1">
      <alignment horizontal="right"/>
    </xf>
    <xf numFmtId="2" fontId="0" fillId="0" borderId="2" xfId="0" applyNumberFormat="1" applyFill="1" applyBorder="1" applyAlignment="1">
      <alignment horizontal="right"/>
    </xf>
    <xf numFmtId="2" fontId="0" fillId="0" borderId="0" xfId="0" applyNumberFormat="1"/>
    <xf numFmtId="2" fontId="0" fillId="0" borderId="0" xfId="0" applyNumberFormat="1" applyBorder="1" applyAlignment="1">
      <alignment horizontal="right"/>
    </xf>
    <xf numFmtId="0" fontId="3" fillId="4" borderId="2" xfId="0" applyFont="1" applyFill="1" applyBorder="1"/>
    <xf numFmtId="0" fontId="3" fillId="4" borderId="2" xfId="0" applyFont="1" applyFill="1" applyBorder="1" applyAlignment="1">
      <alignment horizontal="center"/>
    </xf>
    <xf numFmtId="0" fontId="0" fillId="4" borderId="0" xfId="0" applyFill="1"/>
    <xf numFmtId="0" fontId="3" fillId="0" borderId="2" xfId="0" applyFont="1" applyFill="1" applyBorder="1" applyAlignment="1">
      <alignment horizontal="center"/>
    </xf>
    <xf numFmtId="0" fontId="3" fillId="5" borderId="2" xfId="0" applyFont="1" applyFill="1" applyBorder="1"/>
    <xf numFmtId="0" fontId="0" fillId="0" borderId="2" xfId="0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0" fillId="6" borderId="0" xfId="0" applyFill="1"/>
    <xf numFmtId="0" fontId="0" fillId="5" borderId="0" xfId="0" applyFill="1"/>
    <xf numFmtId="0" fontId="0" fillId="4" borderId="2" xfId="0" applyFill="1" applyBorder="1"/>
    <xf numFmtId="0" fontId="0" fillId="5" borderId="2" xfId="0" applyFill="1" applyBorder="1" applyAlignment="1">
      <alignment horizontal="center"/>
    </xf>
    <xf numFmtId="0" fontId="0" fillId="5" borderId="2" xfId="0" applyFill="1" applyBorder="1"/>
    <xf numFmtId="0" fontId="0" fillId="7" borderId="0" xfId="0" applyFill="1"/>
    <xf numFmtId="0" fontId="3" fillId="7" borderId="2" xfId="0" applyFont="1" applyFill="1" applyBorder="1"/>
    <xf numFmtId="0" fontId="0" fillId="7" borderId="2" xfId="0" applyFill="1" applyBorder="1"/>
    <xf numFmtId="0" fontId="0" fillId="8" borderId="0" xfId="0" applyFill="1"/>
    <xf numFmtId="0" fontId="3" fillId="8" borderId="2" xfId="0" applyFont="1" applyFill="1" applyBorder="1" applyAlignment="1">
      <alignment horizontal="center"/>
    </xf>
    <xf numFmtId="0" fontId="3" fillId="0" borderId="19" xfId="0" applyFont="1" applyBorder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3"/>
  <sheetViews>
    <sheetView workbookViewId="0">
      <pane xSplit="1" ySplit="4" topLeftCell="B8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ColWidth="8.83203125" defaultRowHeight="14" x14ac:dyDescent="0"/>
  <sheetData>
    <row r="1" spans="1:57">
      <c r="A1" s="138">
        <f>COUNTA(A5:A33)</f>
        <v>29</v>
      </c>
      <c r="B1" t="s">
        <v>416</v>
      </c>
    </row>
    <row r="2" spans="1:57">
      <c r="A2">
        <f>COUNTA(B4:BE4)</f>
        <v>56</v>
      </c>
      <c r="B2" t="s">
        <v>417</v>
      </c>
      <c r="C2" s="193">
        <f t="shared" ref="C2:AH2" si="0">SUM(C5:C33)</f>
        <v>6.1</v>
      </c>
      <c r="D2" s="193">
        <f t="shared" si="0"/>
        <v>6.1</v>
      </c>
      <c r="E2" s="193">
        <f t="shared" si="0"/>
        <v>0.5</v>
      </c>
      <c r="F2" s="193">
        <f t="shared" si="0"/>
        <v>3.9200000000000004</v>
      </c>
      <c r="G2" s="193">
        <f t="shared" si="0"/>
        <v>76.3</v>
      </c>
      <c r="H2" s="193">
        <f t="shared" si="0"/>
        <v>0.01</v>
      </c>
      <c r="I2" s="193">
        <f t="shared" si="0"/>
        <v>3.32</v>
      </c>
      <c r="J2" s="193">
        <f t="shared" si="0"/>
        <v>178.30999999999997</v>
      </c>
      <c r="K2" s="193">
        <f t="shared" si="0"/>
        <v>134.31</v>
      </c>
      <c r="L2" s="193">
        <f t="shared" si="0"/>
        <v>76</v>
      </c>
      <c r="M2" s="193">
        <f t="shared" si="0"/>
        <v>47</v>
      </c>
      <c r="N2" s="193">
        <f t="shared" si="0"/>
        <v>3.01</v>
      </c>
      <c r="O2" s="193">
        <f t="shared" si="0"/>
        <v>0.01</v>
      </c>
      <c r="P2" s="193">
        <f t="shared" si="0"/>
        <v>4</v>
      </c>
      <c r="Q2" s="193">
        <f t="shared" si="0"/>
        <v>0.51</v>
      </c>
      <c r="R2" s="193">
        <f t="shared" si="0"/>
        <v>0.2</v>
      </c>
      <c r="S2" s="193">
        <f t="shared" si="0"/>
        <v>0.41000000000000003</v>
      </c>
      <c r="T2" s="193">
        <f t="shared" si="0"/>
        <v>0.22</v>
      </c>
      <c r="U2" s="193">
        <f t="shared" si="0"/>
        <v>0.21000000000000002</v>
      </c>
      <c r="V2" s="193">
        <f t="shared" si="0"/>
        <v>66.11</v>
      </c>
      <c r="W2" s="193">
        <f t="shared" si="0"/>
        <v>719.30000000000007</v>
      </c>
      <c r="X2" s="193">
        <f t="shared" si="0"/>
        <v>0.01</v>
      </c>
      <c r="Y2" s="193">
        <f t="shared" si="0"/>
        <v>0.30000000000000004</v>
      </c>
      <c r="Z2" s="193">
        <f t="shared" si="0"/>
        <v>0.01</v>
      </c>
      <c r="AA2" s="193">
        <f t="shared" si="0"/>
        <v>3</v>
      </c>
      <c r="AB2" s="193">
        <f t="shared" si="0"/>
        <v>0.01</v>
      </c>
      <c r="AC2" s="193">
        <f t="shared" si="0"/>
        <v>35</v>
      </c>
      <c r="AD2" s="193">
        <f t="shared" si="0"/>
        <v>0.1</v>
      </c>
      <c r="AE2" s="193">
        <f t="shared" si="0"/>
        <v>3.1</v>
      </c>
      <c r="AF2" s="193">
        <f t="shared" si="0"/>
        <v>16</v>
      </c>
      <c r="AG2" s="193">
        <f t="shared" si="0"/>
        <v>0.02</v>
      </c>
      <c r="AH2" s="193">
        <f t="shared" si="0"/>
        <v>3.3000000000000003</v>
      </c>
      <c r="AI2" s="193">
        <f t="shared" ref="AI2:BE2" si="1">SUM(AI5:AI33)</f>
        <v>31.299999999999997</v>
      </c>
      <c r="AJ2" s="193">
        <f t="shared" si="1"/>
        <v>101.1</v>
      </c>
      <c r="AK2" s="193">
        <f t="shared" si="1"/>
        <v>92.3</v>
      </c>
      <c r="AL2" s="193">
        <f t="shared" si="1"/>
        <v>50.1</v>
      </c>
      <c r="AM2" s="193">
        <f t="shared" si="1"/>
        <v>22.1</v>
      </c>
      <c r="AN2" s="193">
        <f t="shared" si="1"/>
        <v>0.5</v>
      </c>
      <c r="AO2" s="193">
        <f t="shared" si="1"/>
        <v>89.1</v>
      </c>
      <c r="AP2" s="193">
        <f t="shared" si="1"/>
        <v>51.3</v>
      </c>
      <c r="AQ2" s="193">
        <f t="shared" si="1"/>
        <v>6.1</v>
      </c>
      <c r="AR2" s="193">
        <f t="shared" si="1"/>
        <v>6.6</v>
      </c>
      <c r="AS2" s="193">
        <f t="shared" si="1"/>
        <v>0.2</v>
      </c>
      <c r="AT2" s="193">
        <f t="shared" si="1"/>
        <v>0.4</v>
      </c>
      <c r="AU2" s="193">
        <f t="shared" si="1"/>
        <v>139</v>
      </c>
      <c r="AV2" s="193">
        <f t="shared" si="1"/>
        <v>0.1</v>
      </c>
      <c r="AW2" s="193">
        <f t="shared" si="1"/>
        <v>3</v>
      </c>
      <c r="AX2" s="193">
        <f t="shared" si="1"/>
        <v>0.1</v>
      </c>
      <c r="AY2" s="193">
        <f t="shared" si="1"/>
        <v>16</v>
      </c>
      <c r="AZ2" s="193">
        <f t="shared" si="1"/>
        <v>3</v>
      </c>
      <c r="BA2" s="193">
        <f t="shared" si="1"/>
        <v>0.1</v>
      </c>
      <c r="BB2" s="193">
        <f t="shared" si="1"/>
        <v>0.1</v>
      </c>
      <c r="BC2" s="193">
        <f t="shared" si="1"/>
        <v>0.1</v>
      </c>
      <c r="BD2" s="193">
        <f t="shared" si="1"/>
        <v>3</v>
      </c>
      <c r="BE2" s="193">
        <f t="shared" si="1"/>
        <v>0.1</v>
      </c>
    </row>
    <row r="3" spans="1:57">
      <c r="B3" t="s">
        <v>418</v>
      </c>
      <c r="C3" t="s">
        <v>418</v>
      </c>
      <c r="D3" t="s">
        <v>418</v>
      </c>
      <c r="E3" t="s">
        <v>418</v>
      </c>
      <c r="F3" t="s">
        <v>418</v>
      </c>
      <c r="G3" t="s">
        <v>418</v>
      </c>
      <c r="H3" t="s">
        <v>418</v>
      </c>
      <c r="I3" t="s">
        <v>418</v>
      </c>
      <c r="J3" t="s">
        <v>418</v>
      </c>
      <c r="K3" t="s">
        <v>418</v>
      </c>
      <c r="L3" t="s">
        <v>418</v>
      </c>
      <c r="M3" t="s">
        <v>418</v>
      </c>
      <c r="N3" t="s">
        <v>418</v>
      </c>
      <c r="O3" t="s">
        <v>418</v>
      </c>
      <c r="P3" t="s">
        <v>418</v>
      </c>
      <c r="Q3" t="s">
        <v>418</v>
      </c>
      <c r="R3" t="s">
        <v>418</v>
      </c>
      <c r="S3" t="s">
        <v>418</v>
      </c>
      <c r="T3" t="s">
        <v>418</v>
      </c>
      <c r="U3" t="s">
        <v>418</v>
      </c>
      <c r="V3" t="s">
        <v>418</v>
      </c>
      <c r="W3" t="s">
        <v>418</v>
      </c>
      <c r="X3" t="s">
        <v>418</v>
      </c>
      <c r="Y3" t="s">
        <v>418</v>
      </c>
      <c r="Z3" t="s">
        <v>418</v>
      </c>
      <c r="AA3" t="s">
        <v>418</v>
      </c>
      <c r="AB3" t="s">
        <v>418</v>
      </c>
      <c r="AC3" t="s">
        <v>418</v>
      </c>
      <c r="AD3" t="s">
        <v>418</v>
      </c>
      <c r="AE3" t="s">
        <v>418</v>
      </c>
      <c r="AF3" t="s">
        <v>418</v>
      </c>
      <c r="AG3" t="s">
        <v>418</v>
      </c>
      <c r="AH3" t="s">
        <v>418</v>
      </c>
      <c r="AI3" t="s">
        <v>418</v>
      </c>
      <c r="AJ3" t="s">
        <v>418</v>
      </c>
      <c r="AK3" t="s">
        <v>418</v>
      </c>
      <c r="AL3" t="s">
        <v>418</v>
      </c>
      <c r="AM3" t="s">
        <v>418</v>
      </c>
      <c r="AN3" t="s">
        <v>418</v>
      </c>
      <c r="AO3" t="s">
        <v>418</v>
      </c>
      <c r="AP3" t="s">
        <v>418</v>
      </c>
      <c r="AQ3" t="s">
        <v>418</v>
      </c>
      <c r="AR3" t="s">
        <v>418</v>
      </c>
      <c r="AS3" t="s">
        <v>418</v>
      </c>
      <c r="AT3" t="s">
        <v>418</v>
      </c>
      <c r="AU3" t="s">
        <v>418</v>
      </c>
      <c r="AV3" t="s">
        <v>418</v>
      </c>
      <c r="AW3" t="s">
        <v>418</v>
      </c>
      <c r="AX3" t="s">
        <v>418</v>
      </c>
      <c r="AY3" t="s">
        <v>418</v>
      </c>
      <c r="AZ3" t="s">
        <v>418</v>
      </c>
      <c r="BA3" t="s">
        <v>418</v>
      </c>
      <c r="BB3" t="s">
        <v>418</v>
      </c>
      <c r="BC3" t="s">
        <v>418</v>
      </c>
      <c r="BD3" t="s">
        <v>418</v>
      </c>
      <c r="BE3" t="s">
        <v>418</v>
      </c>
    </row>
    <row r="4" spans="1:57" ht="15" thickBot="1">
      <c r="A4" s="76"/>
      <c r="B4" s="8" t="s">
        <v>490</v>
      </c>
      <c r="C4" s="8" t="s">
        <v>191</v>
      </c>
      <c r="D4" s="8" t="s">
        <v>193</v>
      </c>
      <c r="E4" s="8" t="s">
        <v>194</v>
      </c>
      <c r="F4" s="12" t="s">
        <v>197</v>
      </c>
      <c r="G4" s="12" t="s">
        <v>198</v>
      </c>
      <c r="H4" s="12" t="s">
        <v>199</v>
      </c>
      <c r="I4" s="12" t="s">
        <v>201</v>
      </c>
      <c r="J4" s="12" t="s">
        <v>202</v>
      </c>
      <c r="K4" s="12" t="s">
        <v>203</v>
      </c>
      <c r="L4" s="12" t="s">
        <v>204</v>
      </c>
      <c r="M4" s="12" t="s">
        <v>205</v>
      </c>
      <c r="N4" s="12" t="s">
        <v>206</v>
      </c>
      <c r="O4" s="12" t="s">
        <v>207</v>
      </c>
      <c r="P4" s="12" t="s">
        <v>208</v>
      </c>
      <c r="Q4" s="12" t="s">
        <v>209</v>
      </c>
      <c r="R4" s="12" t="s">
        <v>210</v>
      </c>
      <c r="S4" s="12" t="s">
        <v>211</v>
      </c>
      <c r="T4" s="12" t="s">
        <v>212</v>
      </c>
      <c r="U4" s="12" t="s">
        <v>213</v>
      </c>
      <c r="V4" s="12" t="s">
        <v>214</v>
      </c>
      <c r="W4" s="12" t="s">
        <v>215</v>
      </c>
      <c r="X4" s="12" t="s">
        <v>216</v>
      </c>
      <c r="Y4" s="12" t="s">
        <v>217</v>
      </c>
      <c r="Z4" s="12" t="s">
        <v>219</v>
      </c>
      <c r="AA4" s="12" t="s">
        <v>220</v>
      </c>
      <c r="AB4" s="12" t="s">
        <v>221</v>
      </c>
      <c r="AC4" s="12" t="s">
        <v>307</v>
      </c>
      <c r="AD4" s="12" t="s">
        <v>309</v>
      </c>
      <c r="AE4" s="12" t="s">
        <v>310</v>
      </c>
      <c r="AF4" s="12" t="s">
        <v>335</v>
      </c>
      <c r="AG4" s="12" t="s">
        <v>337</v>
      </c>
      <c r="AH4" s="12" t="s">
        <v>224</v>
      </c>
      <c r="AI4" s="12" t="s">
        <v>225</v>
      </c>
      <c r="AJ4" s="12" t="s">
        <v>226</v>
      </c>
      <c r="AK4" s="12" t="s">
        <v>227</v>
      </c>
      <c r="AL4" s="12" t="s">
        <v>228</v>
      </c>
      <c r="AM4" s="12" t="s">
        <v>229</v>
      </c>
      <c r="AN4" s="12" t="s">
        <v>230</v>
      </c>
      <c r="AO4" s="12" t="s">
        <v>231</v>
      </c>
      <c r="AP4" s="12" t="s">
        <v>232</v>
      </c>
      <c r="AQ4" s="12" t="s">
        <v>233</v>
      </c>
      <c r="AR4" s="12" t="s">
        <v>336</v>
      </c>
      <c r="AS4" s="12" t="s">
        <v>234</v>
      </c>
      <c r="AT4" s="12" t="s">
        <v>235</v>
      </c>
      <c r="AU4" s="12" t="s">
        <v>236</v>
      </c>
      <c r="AV4" s="12" t="s">
        <v>237</v>
      </c>
      <c r="AW4" s="12" t="s">
        <v>238</v>
      </c>
      <c r="AX4" s="12" t="s">
        <v>406</v>
      </c>
      <c r="AY4" s="12" t="s">
        <v>407</v>
      </c>
      <c r="AZ4" s="12" t="s">
        <v>408</v>
      </c>
      <c r="BA4" s="12" t="s">
        <v>409</v>
      </c>
      <c r="BB4" s="12" t="s">
        <v>311</v>
      </c>
      <c r="BC4" s="12" t="s">
        <v>410</v>
      </c>
      <c r="BD4" s="12" t="s">
        <v>338</v>
      </c>
      <c r="BE4" s="12" t="s">
        <v>339</v>
      </c>
    </row>
    <row r="5" spans="1:57">
      <c r="A5" s="5" t="s">
        <v>58</v>
      </c>
      <c r="B5" s="188">
        <v>16</v>
      </c>
      <c r="C5" s="188">
        <v>0</v>
      </c>
      <c r="D5" s="188">
        <v>0</v>
      </c>
      <c r="E5" s="188">
        <v>0</v>
      </c>
      <c r="F5" s="189">
        <v>0.1</v>
      </c>
      <c r="G5" s="189">
        <v>0</v>
      </c>
      <c r="H5" s="189">
        <v>0</v>
      </c>
      <c r="I5" s="189">
        <v>3</v>
      </c>
      <c r="J5" s="189">
        <v>3</v>
      </c>
      <c r="K5" s="189">
        <v>0</v>
      </c>
      <c r="L5" s="189">
        <v>16</v>
      </c>
      <c r="M5" s="189">
        <v>0</v>
      </c>
      <c r="N5" s="189">
        <v>0.01</v>
      </c>
      <c r="O5" s="189">
        <v>0.01</v>
      </c>
      <c r="P5" s="189">
        <v>0.1</v>
      </c>
      <c r="Q5" s="189">
        <v>0</v>
      </c>
      <c r="R5" s="189">
        <v>0</v>
      </c>
      <c r="S5" s="189">
        <v>0</v>
      </c>
      <c r="T5" s="189">
        <v>0.1</v>
      </c>
      <c r="U5" s="189">
        <v>0</v>
      </c>
      <c r="V5" s="189">
        <v>0</v>
      </c>
      <c r="W5" s="189">
        <v>38</v>
      </c>
      <c r="X5" s="189">
        <v>0</v>
      </c>
      <c r="Y5" s="189">
        <v>0</v>
      </c>
      <c r="Z5" s="189">
        <v>0</v>
      </c>
      <c r="AA5" s="189">
        <v>0</v>
      </c>
      <c r="AB5" s="189">
        <v>0</v>
      </c>
      <c r="AC5" s="189">
        <v>0</v>
      </c>
      <c r="AD5" s="189">
        <v>0</v>
      </c>
      <c r="AE5" s="189">
        <v>0</v>
      </c>
      <c r="AF5" s="189">
        <v>0</v>
      </c>
      <c r="AG5" s="189">
        <v>0</v>
      </c>
      <c r="AH5" s="189">
        <v>0</v>
      </c>
      <c r="AI5" s="189">
        <v>0.1</v>
      </c>
      <c r="AJ5" s="189">
        <v>0.1</v>
      </c>
      <c r="AK5" s="189">
        <v>0.1</v>
      </c>
      <c r="AL5" s="189">
        <v>0</v>
      </c>
      <c r="AM5" s="189">
        <v>3</v>
      </c>
      <c r="AN5" s="189">
        <v>0</v>
      </c>
      <c r="AO5" s="189">
        <v>0</v>
      </c>
      <c r="AP5" s="189">
        <v>0</v>
      </c>
      <c r="AQ5" s="189">
        <v>0</v>
      </c>
      <c r="AR5" s="189">
        <v>0</v>
      </c>
      <c r="AS5" s="189">
        <v>0</v>
      </c>
      <c r="AT5" s="189">
        <v>0</v>
      </c>
      <c r="AU5" s="189">
        <v>0</v>
      </c>
      <c r="AV5" s="189">
        <v>0</v>
      </c>
      <c r="AW5" s="189">
        <v>0</v>
      </c>
      <c r="AX5" s="189">
        <v>0</v>
      </c>
      <c r="AY5" s="189">
        <v>0</v>
      </c>
      <c r="AZ5" s="189">
        <v>0</v>
      </c>
      <c r="BA5" s="189">
        <v>0</v>
      </c>
      <c r="BB5" s="189">
        <v>0</v>
      </c>
      <c r="BC5" s="189">
        <v>0</v>
      </c>
      <c r="BD5" s="189">
        <v>0</v>
      </c>
      <c r="BE5" s="189">
        <v>0</v>
      </c>
    </row>
    <row r="6" spans="1:57">
      <c r="A6" s="6" t="s">
        <v>59</v>
      </c>
      <c r="B6" s="190">
        <v>16</v>
      </c>
      <c r="C6" s="190">
        <v>0</v>
      </c>
      <c r="D6" s="190">
        <v>0</v>
      </c>
      <c r="E6" s="190">
        <v>0</v>
      </c>
      <c r="F6" s="191">
        <v>0.1</v>
      </c>
      <c r="G6" s="191">
        <v>0</v>
      </c>
      <c r="H6" s="191">
        <v>0</v>
      </c>
      <c r="I6" s="191">
        <v>0.1</v>
      </c>
      <c r="J6" s="191">
        <v>0.01</v>
      </c>
      <c r="K6" s="191">
        <v>0</v>
      </c>
      <c r="L6" s="191">
        <v>0</v>
      </c>
      <c r="M6" s="191">
        <v>0</v>
      </c>
      <c r="N6" s="191">
        <v>0</v>
      </c>
      <c r="O6" s="191">
        <v>0</v>
      </c>
      <c r="P6" s="191">
        <v>0.1</v>
      </c>
      <c r="Q6" s="191">
        <v>0</v>
      </c>
      <c r="R6" s="191">
        <v>0.1</v>
      </c>
      <c r="S6" s="191">
        <v>0</v>
      </c>
      <c r="T6" s="191">
        <v>0</v>
      </c>
      <c r="U6" s="191">
        <v>0</v>
      </c>
      <c r="V6" s="191">
        <v>0.1</v>
      </c>
      <c r="W6" s="191">
        <v>88</v>
      </c>
      <c r="X6" s="191">
        <v>0.01</v>
      </c>
      <c r="Y6" s="191">
        <v>0</v>
      </c>
      <c r="Z6" s="191">
        <v>0</v>
      </c>
      <c r="AA6" s="191">
        <v>0</v>
      </c>
      <c r="AB6" s="191">
        <v>0</v>
      </c>
      <c r="AC6" s="191">
        <v>0</v>
      </c>
      <c r="AD6" s="191">
        <v>0</v>
      </c>
      <c r="AE6" s="191">
        <v>0</v>
      </c>
      <c r="AF6" s="191">
        <v>0</v>
      </c>
      <c r="AG6" s="191">
        <v>0</v>
      </c>
      <c r="AH6" s="191">
        <v>0.1</v>
      </c>
      <c r="AI6" s="191">
        <v>0</v>
      </c>
      <c r="AJ6" s="191">
        <v>0</v>
      </c>
      <c r="AK6" s="191">
        <v>0</v>
      </c>
      <c r="AL6" s="191">
        <v>0</v>
      </c>
      <c r="AM6" s="191">
        <v>0</v>
      </c>
      <c r="AN6" s="191">
        <v>0</v>
      </c>
      <c r="AO6" s="191">
        <v>0</v>
      </c>
      <c r="AP6" s="191">
        <v>3</v>
      </c>
      <c r="AQ6" s="191">
        <v>3</v>
      </c>
      <c r="AR6" s="191">
        <v>0.1</v>
      </c>
      <c r="AS6" s="191">
        <v>0</v>
      </c>
      <c r="AT6" s="191">
        <v>0</v>
      </c>
      <c r="AU6" s="191">
        <v>0</v>
      </c>
      <c r="AV6" s="191">
        <v>0</v>
      </c>
      <c r="AW6" s="191">
        <v>0</v>
      </c>
      <c r="AX6" s="191">
        <v>0</v>
      </c>
      <c r="AY6" s="191">
        <v>0</v>
      </c>
      <c r="AZ6" s="191">
        <v>0</v>
      </c>
      <c r="BA6" s="191">
        <v>0</v>
      </c>
      <c r="BB6" s="191">
        <v>0</v>
      </c>
      <c r="BC6" s="191">
        <v>0</v>
      </c>
      <c r="BD6" s="191">
        <v>0</v>
      </c>
      <c r="BE6" s="191">
        <v>0</v>
      </c>
    </row>
    <row r="7" spans="1:57">
      <c r="A7" s="5" t="s">
        <v>60</v>
      </c>
      <c r="B7" s="188">
        <v>16</v>
      </c>
      <c r="C7" s="188">
        <v>3</v>
      </c>
      <c r="D7" s="188">
        <v>3</v>
      </c>
      <c r="E7" s="188">
        <v>0</v>
      </c>
      <c r="F7" s="189">
        <v>3</v>
      </c>
      <c r="G7" s="189">
        <v>3</v>
      </c>
      <c r="H7" s="189">
        <v>0</v>
      </c>
      <c r="I7" s="189">
        <v>0.01</v>
      </c>
      <c r="J7" s="189">
        <v>16</v>
      </c>
      <c r="K7" s="189">
        <v>16</v>
      </c>
      <c r="L7" s="189">
        <v>3</v>
      </c>
      <c r="M7" s="189">
        <v>0</v>
      </c>
      <c r="N7" s="189">
        <v>0</v>
      </c>
      <c r="O7" s="189">
        <v>0</v>
      </c>
      <c r="P7" s="189">
        <v>0.1</v>
      </c>
      <c r="Q7" s="189">
        <v>0.1</v>
      </c>
      <c r="R7" s="189">
        <v>0</v>
      </c>
      <c r="S7" s="189">
        <v>0.1</v>
      </c>
      <c r="T7" s="189">
        <v>0.01</v>
      </c>
      <c r="U7" s="189">
        <v>0</v>
      </c>
      <c r="V7" s="189">
        <v>0</v>
      </c>
      <c r="W7" s="189">
        <v>0</v>
      </c>
      <c r="X7" s="189">
        <v>0</v>
      </c>
      <c r="Y7" s="189">
        <v>0</v>
      </c>
      <c r="Z7" s="189">
        <v>0</v>
      </c>
      <c r="AA7" s="189">
        <v>0</v>
      </c>
      <c r="AB7" s="189">
        <v>0</v>
      </c>
      <c r="AC7" s="189">
        <v>0</v>
      </c>
      <c r="AD7" s="189">
        <v>0</v>
      </c>
      <c r="AE7" s="189">
        <v>0</v>
      </c>
      <c r="AF7" s="189">
        <v>0</v>
      </c>
      <c r="AG7" s="189">
        <v>0</v>
      </c>
      <c r="AH7" s="189">
        <v>0.1</v>
      </c>
      <c r="AI7" s="189">
        <v>0</v>
      </c>
      <c r="AJ7" s="189">
        <v>3</v>
      </c>
      <c r="AK7" s="189">
        <v>3</v>
      </c>
      <c r="AL7" s="189">
        <v>3</v>
      </c>
      <c r="AM7" s="189">
        <v>0</v>
      </c>
      <c r="AN7" s="189">
        <v>0.1</v>
      </c>
      <c r="AO7" s="189">
        <v>0</v>
      </c>
      <c r="AP7" s="189">
        <v>0</v>
      </c>
      <c r="AQ7" s="189">
        <v>0</v>
      </c>
      <c r="AR7" s="189">
        <v>0</v>
      </c>
      <c r="AS7" s="189">
        <v>0</v>
      </c>
      <c r="AT7" s="189">
        <v>0</v>
      </c>
      <c r="AU7" s="189">
        <v>0</v>
      </c>
      <c r="AV7" s="189">
        <v>0</v>
      </c>
      <c r="AW7" s="189">
        <v>0</v>
      </c>
      <c r="AX7" s="189">
        <v>0</v>
      </c>
      <c r="AY7" s="189">
        <v>0</v>
      </c>
      <c r="AZ7" s="189">
        <v>0</v>
      </c>
      <c r="BA7" s="189">
        <v>0</v>
      </c>
      <c r="BB7" s="189">
        <v>0</v>
      </c>
      <c r="BC7" s="189">
        <v>0</v>
      </c>
      <c r="BD7" s="189">
        <v>0</v>
      </c>
      <c r="BE7" s="189">
        <v>0</v>
      </c>
    </row>
    <row r="8" spans="1:57">
      <c r="A8" s="6" t="s">
        <v>61</v>
      </c>
      <c r="B8" s="190">
        <v>3</v>
      </c>
      <c r="C8" s="190">
        <v>0</v>
      </c>
      <c r="D8" s="190">
        <v>0</v>
      </c>
      <c r="E8" s="190">
        <v>0.1</v>
      </c>
      <c r="F8" s="191">
        <v>0</v>
      </c>
      <c r="G8" s="191">
        <v>0</v>
      </c>
      <c r="H8" s="191">
        <v>0</v>
      </c>
      <c r="I8" s="191">
        <v>0</v>
      </c>
      <c r="J8" s="191">
        <v>3</v>
      </c>
      <c r="K8" s="191">
        <v>0</v>
      </c>
      <c r="L8" s="191">
        <v>0</v>
      </c>
      <c r="M8" s="191">
        <v>0</v>
      </c>
      <c r="N8" s="191">
        <v>0</v>
      </c>
      <c r="O8" s="191">
        <v>0</v>
      </c>
      <c r="P8" s="191">
        <v>0</v>
      </c>
      <c r="Q8" s="191">
        <v>0</v>
      </c>
      <c r="R8" s="191">
        <v>0</v>
      </c>
      <c r="S8" s="191">
        <v>0</v>
      </c>
      <c r="T8" s="191">
        <v>0</v>
      </c>
      <c r="U8" s="191">
        <v>0</v>
      </c>
      <c r="V8" s="191">
        <v>0</v>
      </c>
      <c r="W8" s="191">
        <v>63</v>
      </c>
      <c r="X8" s="191">
        <v>0</v>
      </c>
      <c r="Y8" s="191">
        <v>0</v>
      </c>
      <c r="Z8" s="191">
        <v>0</v>
      </c>
      <c r="AA8" s="191">
        <v>0</v>
      </c>
      <c r="AB8" s="191">
        <v>0</v>
      </c>
      <c r="AC8" s="191">
        <v>0</v>
      </c>
      <c r="AD8" s="191">
        <v>0</v>
      </c>
      <c r="AE8" s="191">
        <v>0</v>
      </c>
      <c r="AF8" s="191">
        <v>0</v>
      </c>
      <c r="AG8" s="191">
        <v>0</v>
      </c>
      <c r="AH8" s="191">
        <v>0</v>
      </c>
      <c r="AI8" s="191">
        <v>0</v>
      </c>
      <c r="AJ8" s="191">
        <v>0</v>
      </c>
      <c r="AK8" s="191">
        <v>0</v>
      </c>
      <c r="AL8" s="191">
        <v>0.1</v>
      </c>
      <c r="AM8" s="191">
        <v>0</v>
      </c>
      <c r="AN8" s="191">
        <v>0</v>
      </c>
      <c r="AO8" s="191">
        <v>0</v>
      </c>
      <c r="AP8" s="191">
        <v>0.1</v>
      </c>
      <c r="AQ8" s="191">
        <v>0</v>
      </c>
      <c r="AR8" s="191">
        <v>0</v>
      </c>
      <c r="AS8" s="191">
        <v>0</v>
      </c>
      <c r="AT8" s="191">
        <v>0</v>
      </c>
      <c r="AU8" s="191">
        <v>0</v>
      </c>
      <c r="AV8" s="191">
        <v>0</v>
      </c>
      <c r="AW8" s="191">
        <v>0</v>
      </c>
      <c r="AX8" s="191">
        <v>0</v>
      </c>
      <c r="AY8" s="191">
        <v>0</v>
      </c>
      <c r="AZ8" s="191">
        <v>0</v>
      </c>
      <c r="BA8" s="191">
        <v>0</v>
      </c>
      <c r="BB8" s="191">
        <v>0</v>
      </c>
      <c r="BC8" s="191">
        <v>0</v>
      </c>
      <c r="BD8" s="191">
        <v>0</v>
      </c>
      <c r="BE8" s="191">
        <v>0</v>
      </c>
    </row>
    <row r="9" spans="1:57">
      <c r="A9" s="5" t="s">
        <v>62</v>
      </c>
      <c r="B9" s="188">
        <v>16</v>
      </c>
      <c r="C9" s="188">
        <v>0.1</v>
      </c>
      <c r="D9" s="188">
        <v>3</v>
      </c>
      <c r="E9" s="188">
        <v>0.1</v>
      </c>
      <c r="F9" s="189">
        <v>0.1</v>
      </c>
      <c r="G9" s="189">
        <v>0.1</v>
      </c>
      <c r="H9" s="189">
        <v>0.01</v>
      </c>
      <c r="I9" s="189">
        <v>0</v>
      </c>
      <c r="J9" s="189">
        <v>16</v>
      </c>
      <c r="K9" s="189">
        <v>3</v>
      </c>
      <c r="L9" s="189">
        <v>16</v>
      </c>
      <c r="M9" s="189">
        <v>0</v>
      </c>
      <c r="N9" s="189">
        <v>0</v>
      </c>
      <c r="O9" s="189">
        <v>0</v>
      </c>
      <c r="P9" s="189">
        <v>0.1</v>
      </c>
      <c r="Q9" s="189">
        <v>0.1</v>
      </c>
      <c r="R9" s="189">
        <v>0.1</v>
      </c>
      <c r="S9" s="189">
        <v>0.1</v>
      </c>
      <c r="T9" s="189">
        <v>0.01</v>
      </c>
      <c r="U9" s="189">
        <v>0.01</v>
      </c>
      <c r="V9" s="189">
        <v>0</v>
      </c>
      <c r="W9" s="189">
        <v>0</v>
      </c>
      <c r="X9" s="189">
        <v>0</v>
      </c>
      <c r="Y9" s="189">
        <v>0</v>
      </c>
      <c r="Z9" s="189">
        <v>0</v>
      </c>
      <c r="AA9" s="189">
        <v>0</v>
      </c>
      <c r="AB9" s="189">
        <v>0</v>
      </c>
      <c r="AC9" s="189">
        <v>0</v>
      </c>
      <c r="AD9" s="189">
        <v>0</v>
      </c>
      <c r="AE9" s="189">
        <v>0</v>
      </c>
      <c r="AF9" s="189">
        <v>0</v>
      </c>
      <c r="AG9" s="189">
        <v>0</v>
      </c>
      <c r="AH9" s="189">
        <v>3</v>
      </c>
      <c r="AI9" s="189">
        <v>3</v>
      </c>
      <c r="AJ9" s="189">
        <v>16</v>
      </c>
      <c r="AK9" s="189">
        <v>16</v>
      </c>
      <c r="AL9" s="189">
        <v>0</v>
      </c>
      <c r="AM9" s="189">
        <v>0</v>
      </c>
      <c r="AN9" s="189">
        <v>0.1</v>
      </c>
      <c r="AO9" s="189">
        <v>0</v>
      </c>
      <c r="AP9" s="189">
        <v>0</v>
      </c>
      <c r="AQ9" s="189">
        <v>0</v>
      </c>
      <c r="AR9" s="189">
        <v>0</v>
      </c>
      <c r="AS9" s="189">
        <v>0</v>
      </c>
      <c r="AT9" s="189">
        <v>0</v>
      </c>
      <c r="AU9" s="189">
        <v>0</v>
      </c>
      <c r="AV9" s="189">
        <v>0</v>
      </c>
      <c r="AW9" s="189">
        <v>0</v>
      </c>
      <c r="AX9" s="189">
        <v>0</v>
      </c>
      <c r="AY9" s="189">
        <v>0</v>
      </c>
      <c r="AZ9" s="189">
        <v>0</v>
      </c>
      <c r="BA9" s="189">
        <v>0</v>
      </c>
      <c r="BB9" s="189">
        <v>0</v>
      </c>
      <c r="BC9" s="189">
        <v>0</v>
      </c>
      <c r="BD9" s="189">
        <v>0</v>
      </c>
      <c r="BE9" s="189">
        <v>0</v>
      </c>
    </row>
    <row r="10" spans="1:57">
      <c r="A10" s="6" t="s">
        <v>63</v>
      </c>
      <c r="B10" s="190">
        <v>3</v>
      </c>
      <c r="C10" s="190">
        <v>0</v>
      </c>
      <c r="D10" s="190">
        <v>0</v>
      </c>
      <c r="E10" s="190">
        <v>0</v>
      </c>
      <c r="F10" s="191">
        <v>0</v>
      </c>
      <c r="G10" s="191">
        <v>0</v>
      </c>
      <c r="H10" s="191">
        <v>0</v>
      </c>
      <c r="I10" s="191">
        <v>0</v>
      </c>
      <c r="J10" s="191">
        <v>0</v>
      </c>
      <c r="K10" s="191">
        <v>0.01</v>
      </c>
      <c r="L10" s="191">
        <v>0</v>
      </c>
      <c r="M10" s="191">
        <v>0</v>
      </c>
      <c r="N10" s="191">
        <v>0</v>
      </c>
      <c r="O10" s="191">
        <v>0</v>
      </c>
      <c r="P10" s="191">
        <v>0</v>
      </c>
      <c r="Q10" s="191">
        <v>0</v>
      </c>
      <c r="R10" s="191">
        <v>0</v>
      </c>
      <c r="S10" s="191">
        <v>0</v>
      </c>
      <c r="T10" s="191">
        <v>0</v>
      </c>
      <c r="U10" s="191">
        <v>0</v>
      </c>
      <c r="V10" s="191">
        <v>0.01</v>
      </c>
      <c r="W10" s="191">
        <v>63</v>
      </c>
      <c r="X10" s="191">
        <v>0</v>
      </c>
      <c r="Y10" s="191">
        <v>0</v>
      </c>
      <c r="Z10" s="191">
        <v>0</v>
      </c>
      <c r="AA10" s="191">
        <v>0</v>
      </c>
      <c r="AB10" s="191">
        <v>0</v>
      </c>
      <c r="AC10" s="191">
        <v>0</v>
      </c>
      <c r="AD10" s="191">
        <v>0</v>
      </c>
      <c r="AE10" s="191">
        <v>0</v>
      </c>
      <c r="AF10" s="191">
        <v>0</v>
      </c>
      <c r="AG10" s="191">
        <v>0</v>
      </c>
      <c r="AH10" s="191">
        <v>0</v>
      </c>
      <c r="AI10" s="191">
        <v>0</v>
      </c>
      <c r="AJ10" s="191">
        <v>0</v>
      </c>
      <c r="AK10" s="191">
        <v>0</v>
      </c>
      <c r="AL10" s="191">
        <v>0</v>
      </c>
      <c r="AM10" s="191">
        <v>0</v>
      </c>
      <c r="AN10" s="191">
        <v>0</v>
      </c>
      <c r="AO10" s="191">
        <v>0.1</v>
      </c>
      <c r="AP10" s="191">
        <v>0.1</v>
      </c>
      <c r="AQ10" s="191">
        <v>0.1</v>
      </c>
      <c r="AR10" s="191">
        <v>0</v>
      </c>
      <c r="AS10" s="191">
        <v>0</v>
      </c>
      <c r="AT10" s="191">
        <v>0</v>
      </c>
      <c r="AU10" s="191">
        <v>0</v>
      </c>
      <c r="AV10" s="191">
        <v>0</v>
      </c>
      <c r="AW10" s="191">
        <v>0</v>
      </c>
      <c r="AX10" s="191">
        <v>0</v>
      </c>
      <c r="AY10" s="191">
        <v>0</v>
      </c>
      <c r="AZ10" s="191">
        <v>0</v>
      </c>
      <c r="BA10" s="191">
        <v>0</v>
      </c>
      <c r="BB10" s="191">
        <v>0</v>
      </c>
      <c r="BC10" s="191">
        <v>0</v>
      </c>
      <c r="BD10" s="191">
        <v>0</v>
      </c>
      <c r="BE10" s="191">
        <v>0</v>
      </c>
    </row>
    <row r="11" spans="1:57">
      <c r="A11" s="5" t="s">
        <v>64</v>
      </c>
      <c r="B11" s="188">
        <v>16</v>
      </c>
      <c r="C11" s="188">
        <v>0</v>
      </c>
      <c r="D11" s="188">
        <v>0</v>
      </c>
      <c r="E11" s="188">
        <v>0.1</v>
      </c>
      <c r="F11" s="189">
        <v>0.1</v>
      </c>
      <c r="G11" s="189">
        <v>0.1</v>
      </c>
      <c r="H11" s="189">
        <v>0</v>
      </c>
      <c r="I11" s="189">
        <v>0</v>
      </c>
      <c r="J11" s="189">
        <v>16</v>
      </c>
      <c r="K11" s="189">
        <v>16</v>
      </c>
      <c r="L11" s="189">
        <v>0</v>
      </c>
      <c r="M11" s="189">
        <v>38</v>
      </c>
      <c r="N11" s="189">
        <v>0</v>
      </c>
      <c r="O11" s="189">
        <v>0</v>
      </c>
      <c r="P11" s="189">
        <v>0.1</v>
      </c>
      <c r="Q11" s="189">
        <v>0</v>
      </c>
      <c r="R11" s="189">
        <v>0</v>
      </c>
      <c r="S11" s="189">
        <v>0.1</v>
      </c>
      <c r="T11" s="189">
        <v>0</v>
      </c>
      <c r="U11" s="189">
        <v>0</v>
      </c>
      <c r="V11" s="189">
        <v>0</v>
      </c>
      <c r="W11" s="189">
        <v>0</v>
      </c>
      <c r="X11" s="189">
        <v>0</v>
      </c>
      <c r="Y11" s="189">
        <v>0.1</v>
      </c>
      <c r="Z11" s="189">
        <v>0</v>
      </c>
      <c r="AA11" s="189">
        <v>0</v>
      </c>
      <c r="AB11" s="189">
        <v>0</v>
      </c>
      <c r="AC11" s="189">
        <v>0</v>
      </c>
      <c r="AD11" s="189">
        <v>0</v>
      </c>
      <c r="AE11" s="189">
        <v>0</v>
      </c>
      <c r="AF11" s="189">
        <v>0</v>
      </c>
      <c r="AG11" s="189">
        <v>0</v>
      </c>
      <c r="AH11" s="189">
        <v>0.1</v>
      </c>
      <c r="AI11" s="189">
        <v>3</v>
      </c>
      <c r="AJ11" s="189">
        <v>16</v>
      </c>
      <c r="AK11" s="189">
        <v>3</v>
      </c>
      <c r="AL11" s="189">
        <v>0</v>
      </c>
      <c r="AM11" s="189">
        <v>3</v>
      </c>
      <c r="AN11" s="189">
        <v>0</v>
      </c>
      <c r="AO11" s="189">
        <v>0</v>
      </c>
      <c r="AP11" s="189">
        <v>0</v>
      </c>
      <c r="AQ11" s="189">
        <v>0</v>
      </c>
      <c r="AR11" s="189">
        <v>3</v>
      </c>
      <c r="AS11" s="189">
        <v>0.1</v>
      </c>
      <c r="AT11" s="189">
        <v>0.1</v>
      </c>
      <c r="AU11" s="189">
        <v>0</v>
      </c>
      <c r="AV11" s="194">
        <v>0</v>
      </c>
      <c r="AW11" s="189">
        <v>0</v>
      </c>
      <c r="AX11" s="189">
        <v>0</v>
      </c>
      <c r="AY11" s="189">
        <v>0</v>
      </c>
      <c r="AZ11" s="189">
        <v>0</v>
      </c>
      <c r="BA11" s="189">
        <v>0</v>
      </c>
      <c r="BB11" s="189">
        <v>0</v>
      </c>
      <c r="BC11" s="189">
        <v>0</v>
      </c>
      <c r="BD11" s="189">
        <v>0</v>
      </c>
      <c r="BE11" s="189">
        <v>0</v>
      </c>
    </row>
    <row r="12" spans="1:57">
      <c r="A12" s="6" t="s">
        <v>65</v>
      </c>
      <c r="B12" s="190">
        <v>0</v>
      </c>
      <c r="C12" s="190">
        <v>0</v>
      </c>
      <c r="D12" s="190">
        <v>0</v>
      </c>
      <c r="E12" s="190">
        <v>0</v>
      </c>
      <c r="F12" s="191">
        <v>0</v>
      </c>
      <c r="G12" s="191">
        <v>0</v>
      </c>
      <c r="H12" s="191">
        <v>0</v>
      </c>
      <c r="I12" s="191">
        <v>0</v>
      </c>
      <c r="J12" s="191">
        <v>0</v>
      </c>
      <c r="K12" s="191">
        <v>0</v>
      </c>
      <c r="L12" s="191">
        <v>0</v>
      </c>
      <c r="M12" s="191">
        <v>0</v>
      </c>
      <c r="N12" s="191">
        <v>0</v>
      </c>
      <c r="O12" s="191">
        <v>0</v>
      </c>
      <c r="P12" s="191">
        <v>0</v>
      </c>
      <c r="Q12" s="191">
        <v>0</v>
      </c>
      <c r="R12" s="191">
        <v>0</v>
      </c>
      <c r="S12" s="191">
        <v>0</v>
      </c>
      <c r="T12" s="191">
        <v>0</v>
      </c>
      <c r="U12" s="191">
        <v>0</v>
      </c>
      <c r="V12" s="191">
        <v>0</v>
      </c>
      <c r="W12" s="191">
        <v>0.1</v>
      </c>
      <c r="X12" s="191">
        <v>0</v>
      </c>
      <c r="Y12" s="191">
        <v>0</v>
      </c>
      <c r="Z12" s="191">
        <v>0</v>
      </c>
      <c r="AA12" s="191">
        <v>0</v>
      </c>
      <c r="AB12" s="191">
        <v>0</v>
      </c>
      <c r="AC12" s="191">
        <v>0</v>
      </c>
      <c r="AD12" s="191">
        <v>0</v>
      </c>
      <c r="AE12" s="191">
        <v>0</v>
      </c>
      <c r="AF12" s="191">
        <v>0</v>
      </c>
      <c r="AG12" s="191">
        <v>0</v>
      </c>
      <c r="AH12" s="191">
        <v>0</v>
      </c>
      <c r="AI12" s="191">
        <v>0</v>
      </c>
      <c r="AJ12" s="191">
        <v>3</v>
      </c>
      <c r="AK12" s="191">
        <v>0</v>
      </c>
      <c r="AL12" s="191">
        <v>3</v>
      </c>
      <c r="AM12" s="191">
        <v>0</v>
      </c>
      <c r="AN12" s="191">
        <v>0.1</v>
      </c>
      <c r="AO12" s="191">
        <v>3</v>
      </c>
      <c r="AP12" s="191">
        <v>0</v>
      </c>
      <c r="AQ12" s="191">
        <v>0</v>
      </c>
      <c r="AR12" s="191">
        <v>0.1</v>
      </c>
      <c r="AS12" s="191">
        <v>0</v>
      </c>
      <c r="AT12" s="191">
        <v>0</v>
      </c>
      <c r="AU12" s="191">
        <v>63</v>
      </c>
      <c r="AV12" s="191">
        <v>0.1</v>
      </c>
      <c r="AW12" s="191">
        <v>0</v>
      </c>
      <c r="AX12" s="191">
        <v>0</v>
      </c>
      <c r="AY12" s="191">
        <v>0</v>
      </c>
      <c r="AZ12" s="191">
        <v>0</v>
      </c>
      <c r="BA12" s="191">
        <v>0</v>
      </c>
      <c r="BB12" s="191">
        <v>0</v>
      </c>
      <c r="BC12" s="191">
        <v>0</v>
      </c>
      <c r="BD12" s="191">
        <v>0</v>
      </c>
      <c r="BE12" s="191">
        <v>0</v>
      </c>
    </row>
    <row r="13" spans="1:57">
      <c r="A13" s="5" t="s">
        <v>66</v>
      </c>
      <c r="B13" s="188">
        <v>63</v>
      </c>
      <c r="C13" s="188">
        <v>0</v>
      </c>
      <c r="D13" s="188">
        <v>0</v>
      </c>
      <c r="E13" s="188">
        <v>0</v>
      </c>
      <c r="F13" s="189">
        <v>0</v>
      </c>
      <c r="G13" s="189">
        <v>0.1</v>
      </c>
      <c r="H13" s="189">
        <v>0</v>
      </c>
      <c r="I13" s="189">
        <v>0.1</v>
      </c>
      <c r="J13" s="189">
        <v>3</v>
      </c>
      <c r="K13" s="189">
        <v>0.1</v>
      </c>
      <c r="L13" s="189">
        <v>0</v>
      </c>
      <c r="M13" s="189">
        <v>3</v>
      </c>
      <c r="N13" s="189">
        <v>0</v>
      </c>
      <c r="O13" s="189">
        <v>0</v>
      </c>
      <c r="P13" s="189">
        <v>0.1</v>
      </c>
      <c r="Q13" s="189">
        <v>0.01</v>
      </c>
      <c r="R13" s="189">
        <v>0</v>
      </c>
      <c r="S13" s="189">
        <v>0.1</v>
      </c>
      <c r="T13" s="189">
        <v>0.1</v>
      </c>
      <c r="U13" s="189">
        <v>0</v>
      </c>
      <c r="V13" s="189">
        <v>0</v>
      </c>
      <c r="W13" s="189">
        <v>16</v>
      </c>
      <c r="X13" s="189">
        <v>0</v>
      </c>
      <c r="Y13" s="189">
        <v>0</v>
      </c>
      <c r="Z13" s="189">
        <v>0</v>
      </c>
      <c r="AA13" s="189">
        <v>0</v>
      </c>
      <c r="AB13" s="189">
        <v>0</v>
      </c>
      <c r="AC13" s="189">
        <v>0</v>
      </c>
      <c r="AD13" s="189">
        <v>0</v>
      </c>
      <c r="AE13" s="189">
        <v>0</v>
      </c>
      <c r="AF13" s="189">
        <v>0</v>
      </c>
      <c r="AG13" s="189">
        <v>0</v>
      </c>
      <c r="AH13" s="189">
        <v>0</v>
      </c>
      <c r="AI13" s="189">
        <v>0</v>
      </c>
      <c r="AJ13" s="189">
        <v>3</v>
      </c>
      <c r="AK13" s="189">
        <v>0.1</v>
      </c>
      <c r="AL13" s="189">
        <v>3</v>
      </c>
      <c r="AM13" s="189">
        <v>0</v>
      </c>
      <c r="AN13" s="189">
        <v>0.1</v>
      </c>
      <c r="AO13" s="189">
        <v>0</v>
      </c>
      <c r="AP13" s="189">
        <v>0</v>
      </c>
      <c r="AQ13" s="189">
        <v>0</v>
      </c>
      <c r="AR13" s="189">
        <v>0.1</v>
      </c>
      <c r="AS13" s="189">
        <v>0</v>
      </c>
      <c r="AT13" s="189">
        <v>0.1</v>
      </c>
      <c r="AU13" s="189">
        <v>0</v>
      </c>
      <c r="AV13" s="189">
        <v>0</v>
      </c>
      <c r="AW13" s="189">
        <v>0</v>
      </c>
      <c r="AX13" s="189">
        <v>0</v>
      </c>
      <c r="AY13" s="189">
        <v>0</v>
      </c>
      <c r="AZ13" s="189">
        <v>0</v>
      </c>
      <c r="BA13" s="189">
        <v>0</v>
      </c>
      <c r="BB13" s="189">
        <v>0</v>
      </c>
      <c r="BC13" s="189">
        <v>0</v>
      </c>
      <c r="BD13" s="189">
        <v>0</v>
      </c>
      <c r="BE13" s="189">
        <v>0</v>
      </c>
    </row>
    <row r="14" spans="1:57">
      <c r="A14" s="6" t="s">
        <v>67</v>
      </c>
      <c r="B14" s="190">
        <v>16</v>
      </c>
      <c r="C14" s="190">
        <v>0</v>
      </c>
      <c r="D14" s="190">
        <v>0</v>
      </c>
      <c r="E14" s="190">
        <v>0</v>
      </c>
      <c r="F14" s="191">
        <v>0</v>
      </c>
      <c r="G14" s="191">
        <v>0</v>
      </c>
      <c r="H14" s="191">
        <v>0</v>
      </c>
      <c r="I14" s="191">
        <v>0</v>
      </c>
      <c r="J14" s="191">
        <v>0</v>
      </c>
      <c r="K14" s="191">
        <v>0</v>
      </c>
      <c r="L14" s="191">
        <v>0</v>
      </c>
      <c r="M14" s="191">
        <v>0</v>
      </c>
      <c r="N14" s="191">
        <v>0</v>
      </c>
      <c r="O14" s="191">
        <v>0</v>
      </c>
      <c r="P14" s="191">
        <v>0</v>
      </c>
      <c r="Q14" s="191">
        <v>0</v>
      </c>
      <c r="R14" s="191">
        <v>0</v>
      </c>
      <c r="S14" s="191">
        <v>0</v>
      </c>
      <c r="T14" s="191">
        <v>0</v>
      </c>
      <c r="U14" s="191">
        <v>0</v>
      </c>
      <c r="V14" s="191">
        <v>0</v>
      </c>
      <c r="W14" s="191">
        <v>38</v>
      </c>
      <c r="X14" s="191">
        <v>0</v>
      </c>
      <c r="Y14" s="191">
        <v>0</v>
      </c>
      <c r="Z14" s="191">
        <v>0</v>
      </c>
      <c r="AA14" s="191">
        <v>0</v>
      </c>
      <c r="AB14" s="191">
        <v>0</v>
      </c>
      <c r="AC14" s="191">
        <v>0</v>
      </c>
      <c r="AD14" s="191">
        <v>0</v>
      </c>
      <c r="AE14" s="191">
        <v>0</v>
      </c>
      <c r="AF14" s="191">
        <v>0</v>
      </c>
      <c r="AG14" s="191">
        <v>0</v>
      </c>
      <c r="AH14" s="191">
        <v>0</v>
      </c>
      <c r="AI14" s="191">
        <v>0</v>
      </c>
      <c r="AJ14" s="191">
        <v>0</v>
      </c>
      <c r="AK14" s="191">
        <v>0</v>
      </c>
      <c r="AL14" s="191">
        <v>0</v>
      </c>
      <c r="AM14" s="191">
        <v>0</v>
      </c>
      <c r="AN14" s="191">
        <v>0</v>
      </c>
      <c r="AO14" s="191">
        <v>0</v>
      </c>
      <c r="AP14" s="191">
        <v>0</v>
      </c>
      <c r="AQ14" s="191">
        <v>0</v>
      </c>
      <c r="AR14" s="191">
        <v>0</v>
      </c>
      <c r="AS14" s="191">
        <v>0</v>
      </c>
      <c r="AT14" s="191">
        <v>0</v>
      </c>
      <c r="AU14" s="191">
        <v>38</v>
      </c>
      <c r="AV14" s="191">
        <v>0</v>
      </c>
      <c r="AW14" s="191">
        <v>3</v>
      </c>
      <c r="AX14" s="191">
        <v>0</v>
      </c>
      <c r="AY14" s="191">
        <v>0</v>
      </c>
      <c r="AZ14" s="191">
        <v>0</v>
      </c>
      <c r="BA14" s="191">
        <v>0</v>
      </c>
      <c r="BB14" s="191">
        <v>0</v>
      </c>
      <c r="BC14" s="191">
        <v>0</v>
      </c>
      <c r="BD14" s="191">
        <v>0</v>
      </c>
      <c r="BE14" s="191">
        <v>0</v>
      </c>
    </row>
    <row r="15" spans="1:57">
      <c r="A15" s="5" t="s">
        <v>68</v>
      </c>
      <c r="B15" s="188">
        <v>16</v>
      </c>
      <c r="C15" s="188">
        <v>0</v>
      </c>
      <c r="D15" s="188">
        <v>0</v>
      </c>
      <c r="E15" s="188">
        <v>0</v>
      </c>
      <c r="F15" s="189">
        <v>0.1</v>
      </c>
      <c r="G15" s="189">
        <v>3</v>
      </c>
      <c r="H15" s="189">
        <v>0</v>
      </c>
      <c r="I15" s="189">
        <v>0.1</v>
      </c>
      <c r="J15" s="189">
        <v>38</v>
      </c>
      <c r="K15" s="189">
        <v>16</v>
      </c>
      <c r="L15" s="189">
        <v>0</v>
      </c>
      <c r="M15" s="189">
        <v>3</v>
      </c>
      <c r="N15" s="189">
        <v>0</v>
      </c>
      <c r="O15" s="189">
        <v>0</v>
      </c>
      <c r="P15" s="189">
        <v>0.1</v>
      </c>
      <c r="Q15" s="189">
        <v>0.1</v>
      </c>
      <c r="R15" s="189">
        <v>0</v>
      </c>
      <c r="S15" s="189">
        <v>0.01</v>
      </c>
      <c r="T15" s="189">
        <v>0</v>
      </c>
      <c r="U15" s="189">
        <v>0</v>
      </c>
      <c r="V15" s="189">
        <v>0</v>
      </c>
      <c r="W15" s="189">
        <v>16</v>
      </c>
      <c r="X15" s="189">
        <v>0</v>
      </c>
      <c r="Y15" s="189">
        <v>0.1</v>
      </c>
      <c r="Z15" s="189">
        <v>0.01</v>
      </c>
      <c r="AA15" s="189">
        <v>3</v>
      </c>
      <c r="AB15" s="189">
        <v>0.01</v>
      </c>
      <c r="AC15" s="189">
        <v>0</v>
      </c>
      <c r="AD15" s="189">
        <v>0</v>
      </c>
      <c r="AE15" s="189">
        <v>0</v>
      </c>
      <c r="AF15" s="189">
        <v>0</v>
      </c>
      <c r="AG15" s="189">
        <v>0</v>
      </c>
      <c r="AH15" s="189">
        <v>0</v>
      </c>
      <c r="AI15" s="189">
        <v>3</v>
      </c>
      <c r="AJ15" s="189">
        <v>0</v>
      </c>
      <c r="AK15" s="189">
        <v>16</v>
      </c>
      <c r="AL15" s="189">
        <v>38</v>
      </c>
      <c r="AM15" s="189">
        <v>0.1</v>
      </c>
      <c r="AN15" s="189">
        <v>0.1</v>
      </c>
      <c r="AO15" s="189">
        <v>0</v>
      </c>
      <c r="AP15" s="189">
        <v>0</v>
      </c>
      <c r="AQ15" s="189">
        <v>0</v>
      </c>
      <c r="AR15" s="189">
        <v>0</v>
      </c>
      <c r="AS15" s="189">
        <v>0</v>
      </c>
      <c r="AT15" s="189">
        <v>0.1</v>
      </c>
      <c r="AU15" s="189">
        <v>0</v>
      </c>
      <c r="AV15" s="189">
        <v>0</v>
      </c>
      <c r="AW15" s="189">
        <v>0</v>
      </c>
      <c r="AX15" s="189">
        <v>0.1</v>
      </c>
      <c r="AY15" s="189">
        <v>16</v>
      </c>
      <c r="AZ15" s="189">
        <v>0</v>
      </c>
      <c r="BA15" s="189">
        <v>0.1</v>
      </c>
      <c r="BB15" s="189">
        <v>0</v>
      </c>
      <c r="BC15" s="189">
        <v>0</v>
      </c>
      <c r="BD15" s="189">
        <v>0</v>
      </c>
      <c r="BE15" s="189">
        <v>0</v>
      </c>
    </row>
    <row r="16" spans="1:57">
      <c r="A16" s="6" t="s">
        <v>69</v>
      </c>
      <c r="B16" s="190">
        <v>16</v>
      </c>
      <c r="C16" s="190">
        <v>0</v>
      </c>
      <c r="D16" s="190">
        <v>0.1</v>
      </c>
      <c r="E16" s="190">
        <v>0</v>
      </c>
      <c r="F16" s="191">
        <v>0</v>
      </c>
      <c r="G16" s="191">
        <v>0</v>
      </c>
      <c r="H16" s="191">
        <v>0</v>
      </c>
      <c r="I16" s="191">
        <v>0</v>
      </c>
      <c r="J16" s="191">
        <v>0.1</v>
      </c>
      <c r="K16" s="191">
        <v>0</v>
      </c>
      <c r="L16" s="191">
        <v>0</v>
      </c>
      <c r="M16" s="191">
        <v>0</v>
      </c>
      <c r="N16" s="191">
        <v>0</v>
      </c>
      <c r="O16" s="191">
        <v>0</v>
      </c>
      <c r="P16" s="191">
        <v>0</v>
      </c>
      <c r="Q16" s="191">
        <v>0</v>
      </c>
      <c r="R16" s="191">
        <v>0</v>
      </c>
      <c r="S16" s="191">
        <v>0</v>
      </c>
      <c r="T16" s="191">
        <v>0</v>
      </c>
      <c r="U16" s="191">
        <v>0</v>
      </c>
      <c r="V16" s="191">
        <v>0</v>
      </c>
      <c r="W16" s="191">
        <v>38</v>
      </c>
      <c r="X16" s="191">
        <v>0</v>
      </c>
      <c r="Y16" s="191">
        <v>0</v>
      </c>
      <c r="Z16" s="191">
        <v>0</v>
      </c>
      <c r="AA16" s="191">
        <v>0</v>
      </c>
      <c r="AB16" s="191">
        <v>0</v>
      </c>
      <c r="AC16" s="191">
        <v>0</v>
      </c>
      <c r="AD16" s="191">
        <v>0</v>
      </c>
      <c r="AE16" s="191">
        <v>0</v>
      </c>
      <c r="AF16" s="191">
        <v>0</v>
      </c>
      <c r="AG16" s="191">
        <v>0</v>
      </c>
      <c r="AH16" s="191">
        <v>0</v>
      </c>
      <c r="AI16" s="191">
        <v>0</v>
      </c>
      <c r="AJ16" s="191">
        <v>0</v>
      </c>
      <c r="AK16" s="191">
        <v>0</v>
      </c>
      <c r="AL16" s="191">
        <v>0</v>
      </c>
      <c r="AM16" s="191">
        <v>0</v>
      </c>
      <c r="AN16" s="191">
        <v>0</v>
      </c>
      <c r="AO16" s="191">
        <v>16</v>
      </c>
      <c r="AP16" s="191">
        <v>0</v>
      </c>
      <c r="AQ16" s="191">
        <v>0</v>
      </c>
      <c r="AR16" s="191">
        <v>0</v>
      </c>
      <c r="AS16" s="191">
        <v>0</v>
      </c>
      <c r="AT16" s="191">
        <v>0</v>
      </c>
      <c r="AU16" s="191">
        <v>38</v>
      </c>
      <c r="AV16" s="191">
        <v>0</v>
      </c>
      <c r="AW16" s="191">
        <v>0</v>
      </c>
      <c r="AX16" s="191">
        <v>0</v>
      </c>
      <c r="AY16" s="191">
        <v>0</v>
      </c>
      <c r="AZ16" s="191">
        <v>3</v>
      </c>
      <c r="BA16" s="191">
        <v>0</v>
      </c>
      <c r="BB16" s="191">
        <v>0</v>
      </c>
      <c r="BC16" s="191">
        <v>0</v>
      </c>
      <c r="BD16" s="191">
        <v>0</v>
      </c>
      <c r="BE16" s="191">
        <v>0</v>
      </c>
    </row>
    <row r="17" spans="1:57">
      <c r="A17" s="5" t="s">
        <v>72</v>
      </c>
      <c r="B17" s="188">
        <v>3</v>
      </c>
      <c r="C17" s="188">
        <v>0</v>
      </c>
      <c r="D17" s="188">
        <v>0</v>
      </c>
      <c r="E17" s="188">
        <v>0</v>
      </c>
      <c r="F17" s="188">
        <v>0</v>
      </c>
      <c r="G17" s="188">
        <v>0</v>
      </c>
      <c r="H17" s="188">
        <v>0</v>
      </c>
      <c r="I17" s="188">
        <v>0</v>
      </c>
      <c r="J17" s="188">
        <v>0</v>
      </c>
      <c r="K17" s="188">
        <v>0</v>
      </c>
      <c r="L17" s="188">
        <v>0</v>
      </c>
      <c r="M17" s="188">
        <v>0</v>
      </c>
      <c r="N17" s="188">
        <v>0</v>
      </c>
      <c r="O17" s="188">
        <v>0</v>
      </c>
      <c r="P17" s="188">
        <v>0</v>
      </c>
      <c r="Q17" s="188">
        <v>0</v>
      </c>
      <c r="R17" s="188">
        <v>0</v>
      </c>
      <c r="S17" s="188">
        <v>0</v>
      </c>
      <c r="T17" s="188">
        <v>0</v>
      </c>
      <c r="U17" s="188">
        <v>0</v>
      </c>
      <c r="V17" s="188">
        <v>63</v>
      </c>
      <c r="W17" s="188">
        <v>3</v>
      </c>
      <c r="X17" s="188">
        <v>0</v>
      </c>
      <c r="Y17" s="188">
        <v>0</v>
      </c>
      <c r="Z17" s="188">
        <v>0</v>
      </c>
      <c r="AA17" s="188">
        <v>0</v>
      </c>
      <c r="AB17" s="188">
        <v>0</v>
      </c>
      <c r="AC17" s="188">
        <v>0</v>
      </c>
      <c r="AD17" s="188">
        <v>0</v>
      </c>
      <c r="AE17" s="188">
        <v>0</v>
      </c>
      <c r="AF17" s="188">
        <v>0</v>
      </c>
      <c r="AG17" s="188">
        <v>0</v>
      </c>
      <c r="AH17" s="188">
        <v>0</v>
      </c>
      <c r="AI17" s="188">
        <v>0</v>
      </c>
      <c r="AJ17" s="188">
        <v>0</v>
      </c>
      <c r="AK17" s="188">
        <v>0</v>
      </c>
      <c r="AL17" s="188">
        <v>0</v>
      </c>
      <c r="AM17" s="188">
        <v>0</v>
      </c>
      <c r="AN17" s="188">
        <v>0</v>
      </c>
      <c r="AO17" s="188">
        <v>0</v>
      </c>
      <c r="AP17" s="188">
        <v>0</v>
      </c>
      <c r="AQ17" s="188">
        <v>0</v>
      </c>
      <c r="AR17" s="188">
        <v>0</v>
      </c>
      <c r="AS17" s="188">
        <v>0</v>
      </c>
      <c r="AT17" s="188">
        <v>0</v>
      </c>
      <c r="AU17" s="188">
        <v>0</v>
      </c>
      <c r="AV17" s="188">
        <v>0</v>
      </c>
      <c r="AW17" s="188">
        <v>0</v>
      </c>
      <c r="AX17" s="188">
        <v>0</v>
      </c>
      <c r="AY17" s="188">
        <v>0</v>
      </c>
      <c r="AZ17" s="188">
        <v>0</v>
      </c>
      <c r="BA17" s="188">
        <v>0</v>
      </c>
      <c r="BB17" s="188">
        <v>0</v>
      </c>
      <c r="BC17" s="188">
        <v>0</v>
      </c>
      <c r="BD17" s="188">
        <v>0</v>
      </c>
      <c r="BE17" s="188">
        <v>0</v>
      </c>
    </row>
    <row r="18" spans="1:57">
      <c r="A18" s="6" t="s">
        <v>73</v>
      </c>
      <c r="B18" s="190">
        <v>16</v>
      </c>
      <c r="C18" s="190">
        <v>0</v>
      </c>
      <c r="D18" s="190">
        <v>0</v>
      </c>
      <c r="E18" s="190">
        <v>0</v>
      </c>
      <c r="F18" s="190">
        <v>0</v>
      </c>
      <c r="G18" s="190">
        <v>0</v>
      </c>
      <c r="H18" s="190">
        <v>0</v>
      </c>
      <c r="I18" s="190">
        <v>0</v>
      </c>
      <c r="J18" s="190">
        <v>0</v>
      </c>
      <c r="K18" s="190">
        <v>0</v>
      </c>
      <c r="L18" s="190">
        <v>0</v>
      </c>
      <c r="M18" s="190">
        <v>0</v>
      </c>
      <c r="N18" s="190">
        <v>0</v>
      </c>
      <c r="O18" s="190">
        <v>0</v>
      </c>
      <c r="P18" s="190">
        <v>0</v>
      </c>
      <c r="Q18" s="190">
        <v>0</v>
      </c>
      <c r="R18" s="190">
        <v>0</v>
      </c>
      <c r="S18" s="190">
        <v>0</v>
      </c>
      <c r="T18" s="190">
        <v>0</v>
      </c>
      <c r="U18" s="190">
        <v>0</v>
      </c>
      <c r="V18" s="190">
        <v>0</v>
      </c>
      <c r="W18" s="190">
        <v>63</v>
      </c>
      <c r="X18" s="190">
        <v>0</v>
      </c>
      <c r="Y18" s="190">
        <v>0</v>
      </c>
      <c r="Z18" s="190">
        <v>0</v>
      </c>
      <c r="AA18" s="190">
        <v>0</v>
      </c>
      <c r="AB18" s="190">
        <v>0</v>
      </c>
      <c r="AC18" s="190">
        <v>0</v>
      </c>
      <c r="AD18" s="190">
        <v>0</v>
      </c>
      <c r="AE18" s="190">
        <v>0</v>
      </c>
      <c r="AF18" s="190">
        <v>0</v>
      </c>
      <c r="AG18" s="190">
        <v>0</v>
      </c>
      <c r="AH18" s="190">
        <v>0</v>
      </c>
      <c r="AI18" s="190">
        <v>0</v>
      </c>
      <c r="AJ18" s="190">
        <v>0</v>
      </c>
      <c r="AK18" s="190">
        <v>0</v>
      </c>
      <c r="AL18" s="190">
        <v>0</v>
      </c>
      <c r="AM18" s="190">
        <v>0</v>
      </c>
      <c r="AN18" s="190">
        <v>0</v>
      </c>
      <c r="AO18" s="190">
        <v>0</v>
      </c>
      <c r="AP18" s="190">
        <v>0</v>
      </c>
      <c r="AQ18" s="190">
        <v>0</v>
      </c>
      <c r="AR18" s="190">
        <v>0</v>
      </c>
      <c r="AS18" s="190">
        <v>0</v>
      </c>
      <c r="AT18" s="190">
        <v>0</v>
      </c>
      <c r="AU18" s="190">
        <v>0</v>
      </c>
      <c r="AV18" s="190">
        <v>0</v>
      </c>
      <c r="AW18" s="190">
        <v>0</v>
      </c>
      <c r="AX18" s="190">
        <v>0</v>
      </c>
      <c r="AY18" s="190">
        <v>0</v>
      </c>
      <c r="AZ18" s="190">
        <v>0</v>
      </c>
      <c r="BA18" s="190">
        <v>0</v>
      </c>
      <c r="BB18" s="190">
        <v>0</v>
      </c>
      <c r="BC18" s="190">
        <v>0</v>
      </c>
      <c r="BD18" s="190">
        <v>0</v>
      </c>
      <c r="BE18" s="190">
        <v>0</v>
      </c>
    </row>
    <row r="19" spans="1:57">
      <c r="A19" s="5" t="s">
        <v>74</v>
      </c>
      <c r="B19" s="188">
        <v>88</v>
      </c>
      <c r="C19" s="188">
        <v>0</v>
      </c>
      <c r="D19" s="188">
        <v>0</v>
      </c>
      <c r="E19" s="188">
        <v>0</v>
      </c>
      <c r="F19" s="188">
        <v>0.01</v>
      </c>
      <c r="G19" s="188">
        <v>0</v>
      </c>
      <c r="H19" s="188">
        <v>0</v>
      </c>
      <c r="I19" s="188">
        <v>0</v>
      </c>
      <c r="J19" s="188">
        <v>16</v>
      </c>
      <c r="K19" s="188">
        <v>16</v>
      </c>
      <c r="L19" s="188">
        <v>3</v>
      </c>
      <c r="M19" s="188">
        <v>0</v>
      </c>
      <c r="N19" s="188">
        <v>0</v>
      </c>
      <c r="O19" s="188">
        <v>0</v>
      </c>
      <c r="P19" s="188">
        <v>0</v>
      </c>
      <c r="Q19" s="188">
        <v>0</v>
      </c>
      <c r="R19" s="188">
        <v>0</v>
      </c>
      <c r="S19" s="188">
        <v>0</v>
      </c>
      <c r="T19" s="188">
        <v>0</v>
      </c>
      <c r="U19" s="188">
        <v>0</v>
      </c>
      <c r="V19" s="188">
        <v>0</v>
      </c>
      <c r="W19" s="188">
        <v>3</v>
      </c>
      <c r="X19" s="188">
        <v>0</v>
      </c>
      <c r="Y19" s="188">
        <v>0</v>
      </c>
      <c r="Z19" s="188">
        <v>0</v>
      </c>
      <c r="AA19" s="188">
        <v>0</v>
      </c>
      <c r="AB19" s="188">
        <v>0</v>
      </c>
      <c r="AC19" s="188">
        <v>0</v>
      </c>
      <c r="AD19" s="188">
        <v>0</v>
      </c>
      <c r="AE19" s="188">
        <v>0</v>
      </c>
      <c r="AF19" s="188">
        <v>0</v>
      </c>
      <c r="AG19" s="188">
        <v>0</v>
      </c>
      <c r="AH19" s="188">
        <v>0</v>
      </c>
      <c r="AI19" s="188">
        <v>0</v>
      </c>
      <c r="AJ19" s="188">
        <v>0</v>
      </c>
      <c r="AK19" s="188">
        <v>0</v>
      </c>
      <c r="AL19" s="188">
        <v>0</v>
      </c>
      <c r="AM19" s="188">
        <v>0</v>
      </c>
      <c r="AN19" s="188">
        <v>0</v>
      </c>
      <c r="AO19" s="188">
        <v>0</v>
      </c>
      <c r="AP19" s="188">
        <v>0</v>
      </c>
      <c r="AQ19" s="188">
        <v>0</v>
      </c>
      <c r="AR19" s="188">
        <v>0</v>
      </c>
      <c r="AS19" s="188">
        <v>0</v>
      </c>
      <c r="AT19" s="188">
        <v>0</v>
      </c>
      <c r="AU19" s="188">
        <v>0</v>
      </c>
      <c r="AV19" s="188">
        <v>0</v>
      </c>
      <c r="AW19" s="188">
        <v>0</v>
      </c>
      <c r="AX19" s="188">
        <v>0</v>
      </c>
      <c r="AY19" s="188">
        <v>0</v>
      </c>
      <c r="AZ19" s="188">
        <v>0</v>
      </c>
      <c r="BA19" s="188">
        <v>0</v>
      </c>
      <c r="BB19" s="188">
        <v>0</v>
      </c>
      <c r="BC19" s="188">
        <v>0</v>
      </c>
      <c r="BD19" s="188">
        <v>0</v>
      </c>
      <c r="BE19" s="188">
        <v>0</v>
      </c>
    </row>
    <row r="20" spans="1:57">
      <c r="A20" s="6" t="s">
        <v>75</v>
      </c>
      <c r="B20" s="190">
        <v>0</v>
      </c>
      <c r="C20" s="190">
        <v>0</v>
      </c>
      <c r="D20" s="190">
        <v>0</v>
      </c>
      <c r="E20" s="190">
        <v>0</v>
      </c>
      <c r="F20" s="190">
        <v>0</v>
      </c>
      <c r="G20" s="190">
        <v>0</v>
      </c>
      <c r="H20" s="190">
        <v>0</v>
      </c>
      <c r="I20" s="190">
        <v>0</v>
      </c>
      <c r="J20" s="190">
        <v>0</v>
      </c>
      <c r="K20" s="190">
        <v>0</v>
      </c>
      <c r="L20" s="190">
        <v>0</v>
      </c>
      <c r="M20" s="190">
        <v>0</v>
      </c>
      <c r="N20" s="190">
        <v>0</v>
      </c>
      <c r="O20" s="190">
        <v>0</v>
      </c>
      <c r="P20" s="190">
        <v>0</v>
      </c>
      <c r="Q20" s="190">
        <v>0</v>
      </c>
      <c r="R20" s="190">
        <v>0</v>
      </c>
      <c r="S20" s="190">
        <v>0</v>
      </c>
      <c r="T20" s="190">
        <v>0</v>
      </c>
      <c r="U20" s="190">
        <v>0</v>
      </c>
      <c r="V20" s="190">
        <v>0</v>
      </c>
      <c r="W20" s="190">
        <v>38</v>
      </c>
      <c r="X20" s="190">
        <v>0</v>
      </c>
      <c r="Y20" s="190">
        <v>0</v>
      </c>
      <c r="Z20" s="190">
        <v>0</v>
      </c>
      <c r="AA20" s="190">
        <v>0</v>
      </c>
      <c r="AB20" s="190">
        <v>0</v>
      </c>
      <c r="AC20" s="190">
        <v>0</v>
      </c>
      <c r="AD20" s="190">
        <v>0</v>
      </c>
      <c r="AE20" s="190">
        <v>0</v>
      </c>
      <c r="AF20" s="190">
        <v>0</v>
      </c>
      <c r="AG20" s="190">
        <v>0</v>
      </c>
      <c r="AH20" s="190">
        <v>0</v>
      </c>
      <c r="AI20" s="190">
        <v>0</v>
      </c>
      <c r="AJ20" s="190">
        <v>0</v>
      </c>
      <c r="AK20" s="190">
        <v>0</v>
      </c>
      <c r="AL20" s="190">
        <v>0</v>
      </c>
      <c r="AM20" s="190">
        <v>0</v>
      </c>
      <c r="AN20" s="190">
        <v>0</v>
      </c>
      <c r="AO20" s="190">
        <v>0</v>
      </c>
      <c r="AP20" s="190">
        <v>0</v>
      </c>
      <c r="AQ20" s="190">
        <v>0</v>
      </c>
      <c r="AR20" s="190">
        <v>0</v>
      </c>
      <c r="AS20" s="190">
        <v>0</v>
      </c>
      <c r="AT20" s="190">
        <v>0</v>
      </c>
      <c r="AU20" s="190">
        <v>0</v>
      </c>
      <c r="AV20" s="190">
        <v>0</v>
      </c>
      <c r="AW20" s="190">
        <v>0</v>
      </c>
      <c r="AX20" s="190">
        <v>0</v>
      </c>
      <c r="AY20" s="190">
        <v>0</v>
      </c>
      <c r="AZ20" s="190">
        <v>0</v>
      </c>
      <c r="BA20" s="190">
        <v>0</v>
      </c>
      <c r="BB20" s="190">
        <v>0</v>
      </c>
      <c r="BC20" s="190">
        <v>0</v>
      </c>
      <c r="BD20" s="190">
        <v>0</v>
      </c>
      <c r="BE20" s="190">
        <v>0</v>
      </c>
    </row>
    <row r="21" spans="1:57">
      <c r="A21" s="5" t="s">
        <v>76</v>
      </c>
      <c r="B21" s="188">
        <v>63</v>
      </c>
      <c r="C21" s="188">
        <v>0</v>
      </c>
      <c r="D21" s="188">
        <v>0</v>
      </c>
      <c r="E21" s="188">
        <v>0</v>
      </c>
      <c r="F21" s="188">
        <v>0</v>
      </c>
      <c r="G21" s="188">
        <v>0</v>
      </c>
      <c r="H21" s="188">
        <v>0</v>
      </c>
      <c r="I21" s="188">
        <v>0</v>
      </c>
      <c r="J21" s="188">
        <v>16</v>
      </c>
      <c r="K21" s="188">
        <v>16</v>
      </c>
      <c r="L21" s="188">
        <v>0</v>
      </c>
      <c r="M21" s="188">
        <v>0</v>
      </c>
      <c r="N21" s="188">
        <v>0</v>
      </c>
      <c r="O21" s="188">
        <v>0</v>
      </c>
      <c r="P21" s="188">
        <v>0</v>
      </c>
      <c r="Q21" s="188">
        <v>0</v>
      </c>
      <c r="R21" s="188">
        <v>0</v>
      </c>
      <c r="S21" s="188">
        <v>0</v>
      </c>
      <c r="T21" s="188">
        <v>0</v>
      </c>
      <c r="U21" s="188">
        <v>0</v>
      </c>
      <c r="V21" s="188">
        <v>0</v>
      </c>
      <c r="W21" s="188">
        <v>0.1</v>
      </c>
      <c r="X21" s="188">
        <v>0</v>
      </c>
      <c r="Y21" s="188">
        <v>0</v>
      </c>
      <c r="Z21" s="188">
        <v>0</v>
      </c>
      <c r="AA21" s="188">
        <v>0</v>
      </c>
      <c r="AB21" s="188">
        <v>0</v>
      </c>
      <c r="AC21" s="188">
        <v>0</v>
      </c>
      <c r="AD21" s="188">
        <v>0</v>
      </c>
      <c r="AE21" s="188">
        <v>0</v>
      </c>
      <c r="AF21" s="188">
        <v>0</v>
      </c>
      <c r="AG21" s="188">
        <v>0</v>
      </c>
      <c r="AH21" s="188">
        <v>0</v>
      </c>
      <c r="AI21" s="188">
        <v>0.1</v>
      </c>
      <c r="AJ21" s="188">
        <v>3</v>
      </c>
      <c r="AK21" s="188">
        <v>16</v>
      </c>
      <c r="AL21" s="188">
        <v>0</v>
      </c>
      <c r="AM21" s="188">
        <v>0</v>
      </c>
      <c r="AN21" s="188">
        <v>0</v>
      </c>
      <c r="AO21" s="188">
        <v>0</v>
      </c>
      <c r="AP21" s="188">
        <v>0</v>
      </c>
      <c r="AQ21" s="188">
        <v>3</v>
      </c>
      <c r="AR21" s="188">
        <v>3</v>
      </c>
      <c r="AS21" s="188">
        <v>0</v>
      </c>
      <c r="AT21" s="188">
        <v>0</v>
      </c>
      <c r="AU21" s="188">
        <v>0</v>
      </c>
      <c r="AV21" s="188">
        <v>0</v>
      </c>
      <c r="AW21" s="188">
        <v>0</v>
      </c>
      <c r="AX21" s="188">
        <v>0</v>
      </c>
      <c r="AY21" s="188">
        <v>0</v>
      </c>
      <c r="AZ21" s="188">
        <v>0</v>
      </c>
      <c r="BA21" s="188">
        <v>0</v>
      </c>
      <c r="BB21" s="188">
        <v>0</v>
      </c>
      <c r="BC21" s="188">
        <v>0</v>
      </c>
      <c r="BD21" s="188">
        <v>0</v>
      </c>
      <c r="BE21" s="188">
        <v>0</v>
      </c>
    </row>
    <row r="22" spans="1:57">
      <c r="A22" s="6" t="s">
        <v>77</v>
      </c>
      <c r="B22" s="190">
        <v>0</v>
      </c>
      <c r="C22" s="190">
        <v>0</v>
      </c>
      <c r="D22" s="190">
        <v>0</v>
      </c>
      <c r="E22" s="190">
        <v>0</v>
      </c>
      <c r="F22" s="190">
        <v>0</v>
      </c>
      <c r="G22" s="190">
        <v>0</v>
      </c>
      <c r="H22" s="190">
        <v>0</v>
      </c>
      <c r="I22" s="190">
        <v>0</v>
      </c>
      <c r="J22" s="190">
        <v>0</v>
      </c>
      <c r="K22" s="190">
        <v>0</v>
      </c>
      <c r="L22" s="190">
        <v>0</v>
      </c>
      <c r="M22" s="190">
        <v>0</v>
      </c>
      <c r="N22" s="190">
        <v>0</v>
      </c>
      <c r="O22" s="190">
        <v>0</v>
      </c>
      <c r="P22" s="190">
        <v>0</v>
      </c>
      <c r="Q22" s="190">
        <v>0</v>
      </c>
      <c r="R22" s="190">
        <v>0</v>
      </c>
      <c r="S22" s="190">
        <v>0</v>
      </c>
      <c r="T22" s="190">
        <v>0</v>
      </c>
      <c r="U22" s="190">
        <v>0</v>
      </c>
      <c r="V22" s="190">
        <v>0</v>
      </c>
      <c r="W22" s="190">
        <v>16</v>
      </c>
      <c r="X22" s="190">
        <v>0</v>
      </c>
      <c r="Y22" s="190">
        <v>0</v>
      </c>
      <c r="Z22" s="190">
        <v>0</v>
      </c>
      <c r="AA22" s="190">
        <v>0</v>
      </c>
      <c r="AB22" s="190">
        <v>0</v>
      </c>
      <c r="AC22" s="190">
        <v>0</v>
      </c>
      <c r="AD22" s="190">
        <v>0.1</v>
      </c>
      <c r="AE22" s="190">
        <v>0.1</v>
      </c>
      <c r="AF22" s="190">
        <v>0</v>
      </c>
      <c r="AG22" s="190">
        <v>0</v>
      </c>
      <c r="AH22" s="190">
        <v>0</v>
      </c>
      <c r="AI22" s="190">
        <v>0</v>
      </c>
      <c r="AJ22" s="190">
        <v>0</v>
      </c>
      <c r="AK22" s="190">
        <v>0</v>
      </c>
      <c r="AL22" s="190">
        <v>0</v>
      </c>
      <c r="AM22" s="190">
        <v>0</v>
      </c>
      <c r="AN22" s="190">
        <v>0</v>
      </c>
      <c r="AO22" s="190">
        <v>16</v>
      </c>
      <c r="AP22" s="190">
        <v>0.1</v>
      </c>
      <c r="AQ22" s="190">
        <v>0</v>
      </c>
      <c r="AR22" s="190">
        <v>0</v>
      </c>
      <c r="AS22" s="190">
        <v>0</v>
      </c>
      <c r="AT22" s="190">
        <v>0</v>
      </c>
      <c r="AU22" s="190">
        <v>0</v>
      </c>
      <c r="AV22" s="190">
        <v>0</v>
      </c>
      <c r="AW22" s="190">
        <v>0</v>
      </c>
      <c r="AX22" s="190">
        <v>0</v>
      </c>
      <c r="AY22" s="190">
        <v>0</v>
      </c>
      <c r="AZ22" s="190">
        <v>0</v>
      </c>
      <c r="BA22" s="190">
        <v>0</v>
      </c>
      <c r="BB22" s="190">
        <v>0</v>
      </c>
      <c r="BC22" s="190">
        <v>0</v>
      </c>
      <c r="BD22" s="190">
        <v>0</v>
      </c>
      <c r="BE22" s="190">
        <v>0</v>
      </c>
    </row>
    <row r="23" spans="1:57">
      <c r="A23" s="5" t="s">
        <v>78</v>
      </c>
      <c r="B23" s="188">
        <v>38</v>
      </c>
      <c r="C23" s="188">
        <v>0</v>
      </c>
      <c r="D23" s="188">
        <v>0</v>
      </c>
      <c r="E23" s="188">
        <v>0</v>
      </c>
      <c r="F23" s="188">
        <v>0.1</v>
      </c>
      <c r="G23" s="188">
        <v>16</v>
      </c>
      <c r="H23" s="188">
        <v>0</v>
      </c>
      <c r="I23" s="188">
        <v>0</v>
      </c>
      <c r="J23" s="188">
        <v>16</v>
      </c>
      <c r="K23" s="188">
        <v>0.1</v>
      </c>
      <c r="L23" s="188">
        <v>0</v>
      </c>
      <c r="M23" s="188">
        <v>0</v>
      </c>
      <c r="N23" s="188">
        <v>0</v>
      </c>
      <c r="O23" s="188">
        <v>0</v>
      </c>
      <c r="P23" s="188">
        <v>0</v>
      </c>
      <c r="Q23" s="188">
        <v>0</v>
      </c>
      <c r="R23" s="188">
        <v>0</v>
      </c>
      <c r="S23" s="188">
        <v>0</v>
      </c>
      <c r="T23" s="188">
        <v>0</v>
      </c>
      <c r="U23" s="188">
        <v>0.1</v>
      </c>
      <c r="V23" s="188">
        <v>0</v>
      </c>
      <c r="W23" s="188">
        <v>3</v>
      </c>
      <c r="X23" s="188">
        <v>0</v>
      </c>
      <c r="Y23" s="188">
        <v>0</v>
      </c>
      <c r="Z23" s="188">
        <v>0</v>
      </c>
      <c r="AA23" s="188">
        <v>0</v>
      </c>
      <c r="AB23" s="188">
        <v>0</v>
      </c>
      <c r="AC23" s="188">
        <v>16</v>
      </c>
      <c r="AD23" s="188">
        <v>0</v>
      </c>
      <c r="AE23" s="188">
        <v>0</v>
      </c>
      <c r="AF23" s="188">
        <v>0</v>
      </c>
      <c r="AG23" s="188">
        <v>0</v>
      </c>
      <c r="AH23" s="188">
        <v>0</v>
      </c>
      <c r="AI23" s="188">
        <v>3</v>
      </c>
      <c r="AJ23" s="188">
        <v>0</v>
      </c>
      <c r="AK23" s="188">
        <v>16</v>
      </c>
      <c r="AL23" s="188">
        <v>0</v>
      </c>
      <c r="AM23" s="188">
        <v>0</v>
      </c>
      <c r="AN23" s="188">
        <v>0</v>
      </c>
      <c r="AO23" s="188">
        <v>0</v>
      </c>
      <c r="AP23" s="188">
        <v>0</v>
      </c>
      <c r="AQ23" s="188">
        <v>0</v>
      </c>
      <c r="AR23" s="188">
        <v>0.1</v>
      </c>
      <c r="AS23" s="188">
        <v>0</v>
      </c>
      <c r="AT23" s="188">
        <v>0.1</v>
      </c>
      <c r="AU23" s="188">
        <v>0</v>
      </c>
      <c r="AV23" s="188">
        <v>0</v>
      </c>
      <c r="AW23" s="188">
        <v>0</v>
      </c>
      <c r="AX23" s="188">
        <v>0</v>
      </c>
      <c r="AY23" s="188">
        <v>0</v>
      </c>
      <c r="AZ23" s="188">
        <v>0</v>
      </c>
      <c r="BA23" s="188">
        <v>0</v>
      </c>
      <c r="BB23" s="188">
        <v>0</v>
      </c>
      <c r="BC23" s="188">
        <v>0</v>
      </c>
      <c r="BD23" s="188">
        <v>0</v>
      </c>
      <c r="BE23" s="188">
        <v>0</v>
      </c>
    </row>
    <row r="24" spans="1:57">
      <c r="A24" s="6" t="s">
        <v>79</v>
      </c>
      <c r="B24" s="190">
        <v>0</v>
      </c>
      <c r="C24" s="190">
        <v>0</v>
      </c>
      <c r="D24" s="190">
        <v>0</v>
      </c>
      <c r="E24" s="190">
        <v>0</v>
      </c>
      <c r="F24" s="190">
        <v>0</v>
      </c>
      <c r="G24" s="190">
        <v>0</v>
      </c>
      <c r="H24" s="190">
        <v>0</v>
      </c>
      <c r="I24" s="190">
        <v>0</v>
      </c>
      <c r="J24" s="190">
        <v>0</v>
      </c>
      <c r="K24" s="190">
        <v>0</v>
      </c>
      <c r="L24" s="190">
        <v>0</v>
      </c>
      <c r="M24" s="190">
        <v>0</v>
      </c>
      <c r="N24" s="190">
        <v>0</v>
      </c>
      <c r="O24" s="190">
        <v>0</v>
      </c>
      <c r="P24" s="190">
        <v>0</v>
      </c>
      <c r="Q24" s="190">
        <v>0</v>
      </c>
      <c r="R24" s="190">
        <v>0</v>
      </c>
      <c r="S24" s="190">
        <v>0</v>
      </c>
      <c r="T24" s="190">
        <v>0</v>
      </c>
      <c r="U24" s="190">
        <v>0</v>
      </c>
      <c r="V24" s="190">
        <v>0</v>
      </c>
      <c r="W24" s="190">
        <v>38</v>
      </c>
      <c r="X24" s="190">
        <v>0</v>
      </c>
      <c r="Y24" s="190">
        <v>0</v>
      </c>
      <c r="Z24" s="190">
        <v>0</v>
      </c>
      <c r="AA24" s="190">
        <v>0</v>
      </c>
      <c r="AB24" s="190">
        <v>0</v>
      </c>
      <c r="AC24" s="190">
        <v>0</v>
      </c>
      <c r="AD24" s="190">
        <v>0</v>
      </c>
      <c r="AE24" s="190">
        <v>3</v>
      </c>
      <c r="AF24" s="190">
        <v>0</v>
      </c>
      <c r="AG24" s="190">
        <v>0</v>
      </c>
      <c r="AH24" s="190">
        <v>0</v>
      </c>
      <c r="AI24" s="190">
        <v>0</v>
      </c>
      <c r="AJ24" s="190">
        <v>0</v>
      </c>
      <c r="AK24" s="190">
        <v>0</v>
      </c>
      <c r="AL24" s="190">
        <v>0</v>
      </c>
      <c r="AM24" s="190">
        <v>0</v>
      </c>
      <c r="AN24" s="190">
        <v>0</v>
      </c>
      <c r="AO24" s="190">
        <v>38</v>
      </c>
      <c r="AP24" s="190">
        <v>16</v>
      </c>
      <c r="AQ24" s="190">
        <v>0</v>
      </c>
      <c r="AR24" s="190">
        <v>0</v>
      </c>
      <c r="AS24" s="190">
        <v>0</v>
      </c>
      <c r="AT24" s="190">
        <v>0</v>
      </c>
      <c r="AU24" s="190">
        <v>0</v>
      </c>
      <c r="AV24" s="190">
        <v>0</v>
      </c>
      <c r="AW24" s="190">
        <v>0</v>
      </c>
      <c r="AX24" s="190">
        <v>0</v>
      </c>
      <c r="AY24" s="190">
        <v>0</v>
      </c>
      <c r="AZ24" s="190">
        <v>0</v>
      </c>
      <c r="BA24" s="190">
        <v>0</v>
      </c>
      <c r="BB24" s="190">
        <v>0</v>
      </c>
      <c r="BC24" s="190">
        <v>0</v>
      </c>
      <c r="BD24" s="190">
        <v>0</v>
      </c>
      <c r="BE24" s="190">
        <v>0</v>
      </c>
    </row>
    <row r="25" spans="1:57">
      <c r="A25" s="5" t="s">
        <v>80</v>
      </c>
      <c r="B25" s="188">
        <v>88</v>
      </c>
      <c r="C25" s="188">
        <v>0</v>
      </c>
      <c r="D25" s="188">
        <v>0</v>
      </c>
      <c r="E25" s="188">
        <v>0</v>
      </c>
      <c r="F25" s="188">
        <v>0.1</v>
      </c>
      <c r="G25" s="188">
        <v>0</v>
      </c>
      <c r="H25" s="188">
        <v>0</v>
      </c>
      <c r="I25" s="188">
        <v>0</v>
      </c>
      <c r="J25" s="188">
        <v>16</v>
      </c>
      <c r="K25" s="188">
        <v>16</v>
      </c>
      <c r="L25" s="188">
        <v>0</v>
      </c>
      <c r="M25" s="188">
        <v>0</v>
      </c>
      <c r="N25" s="188">
        <v>0</v>
      </c>
      <c r="O25" s="188">
        <v>0</v>
      </c>
      <c r="P25" s="188">
        <v>0.1</v>
      </c>
      <c r="Q25" s="188">
        <v>0</v>
      </c>
      <c r="R25" s="188">
        <v>0</v>
      </c>
      <c r="S25" s="188">
        <v>0</v>
      </c>
      <c r="T25" s="188">
        <v>0</v>
      </c>
      <c r="U25" s="188">
        <v>0</v>
      </c>
      <c r="V25" s="188">
        <v>0</v>
      </c>
      <c r="W25" s="188">
        <v>0.1</v>
      </c>
      <c r="X25" s="188">
        <v>0</v>
      </c>
      <c r="Y25" s="188">
        <v>0</v>
      </c>
      <c r="Z25" s="188">
        <v>0</v>
      </c>
      <c r="AA25" s="188">
        <v>0</v>
      </c>
      <c r="AB25" s="188">
        <v>0</v>
      </c>
      <c r="AC25" s="188">
        <v>0</v>
      </c>
      <c r="AD25" s="188">
        <v>0</v>
      </c>
      <c r="AE25" s="188">
        <v>0</v>
      </c>
      <c r="AF25" s="188">
        <v>0</v>
      </c>
      <c r="AG25" s="188">
        <v>0</v>
      </c>
      <c r="AH25" s="188">
        <v>0</v>
      </c>
      <c r="AI25" s="188">
        <v>3</v>
      </c>
      <c r="AJ25" s="188">
        <v>0</v>
      </c>
      <c r="AK25" s="188">
        <v>3</v>
      </c>
      <c r="AL25" s="188">
        <v>0</v>
      </c>
      <c r="AM25" s="188">
        <v>0</v>
      </c>
      <c r="AN25" s="188">
        <v>0</v>
      </c>
      <c r="AO25" s="188">
        <v>0</v>
      </c>
      <c r="AP25" s="188">
        <v>0</v>
      </c>
      <c r="AQ25" s="188">
        <v>0</v>
      </c>
      <c r="AR25" s="188">
        <v>0</v>
      </c>
      <c r="AS25" s="188">
        <v>0</v>
      </c>
      <c r="AT25" s="188">
        <v>0</v>
      </c>
      <c r="AU25" s="188">
        <v>0</v>
      </c>
      <c r="AV25" s="188">
        <v>0</v>
      </c>
      <c r="AW25" s="188">
        <v>0</v>
      </c>
      <c r="AX25" s="188">
        <v>0</v>
      </c>
      <c r="AY25" s="188">
        <v>0</v>
      </c>
      <c r="AZ25" s="188">
        <v>0</v>
      </c>
      <c r="BA25" s="188">
        <v>0</v>
      </c>
      <c r="BB25" s="188">
        <v>0.1</v>
      </c>
      <c r="BC25" s="188">
        <v>0.1</v>
      </c>
      <c r="BD25" s="188">
        <v>0</v>
      </c>
      <c r="BE25" s="188">
        <v>0</v>
      </c>
    </row>
    <row r="26" spans="1:57">
      <c r="A26" s="6" t="s">
        <v>81</v>
      </c>
      <c r="B26" s="190">
        <v>0</v>
      </c>
      <c r="C26" s="190">
        <v>0</v>
      </c>
      <c r="D26" s="190">
        <v>0</v>
      </c>
      <c r="E26" s="190">
        <v>0</v>
      </c>
      <c r="F26" s="190">
        <v>0</v>
      </c>
      <c r="G26" s="190">
        <v>0</v>
      </c>
      <c r="H26" s="190">
        <v>0</v>
      </c>
      <c r="I26" s="190">
        <v>0</v>
      </c>
      <c r="J26" s="190">
        <v>0</v>
      </c>
      <c r="K26" s="190">
        <v>0</v>
      </c>
      <c r="L26" s="190">
        <v>0</v>
      </c>
      <c r="M26" s="190">
        <v>0</v>
      </c>
      <c r="N26" s="190">
        <v>0</v>
      </c>
      <c r="O26" s="190">
        <v>0</v>
      </c>
      <c r="P26" s="190">
        <v>0</v>
      </c>
      <c r="Q26" s="190">
        <v>0</v>
      </c>
      <c r="R26" s="190">
        <v>0</v>
      </c>
      <c r="S26" s="190">
        <v>0</v>
      </c>
      <c r="T26" s="190">
        <v>0</v>
      </c>
      <c r="U26" s="190">
        <v>0</v>
      </c>
      <c r="V26" s="190">
        <v>0</v>
      </c>
      <c r="W26" s="190">
        <v>63</v>
      </c>
      <c r="X26" s="190">
        <v>0</v>
      </c>
      <c r="Y26" s="190">
        <v>0</v>
      </c>
      <c r="Z26" s="190">
        <v>0</v>
      </c>
      <c r="AA26" s="190">
        <v>0</v>
      </c>
      <c r="AB26" s="190">
        <v>0</v>
      </c>
      <c r="AC26" s="190">
        <v>0</v>
      </c>
      <c r="AD26" s="190">
        <v>0</v>
      </c>
      <c r="AE26" s="190">
        <v>0</v>
      </c>
      <c r="AF26" s="190">
        <v>0</v>
      </c>
      <c r="AG26" s="190">
        <v>0</v>
      </c>
      <c r="AH26" s="190">
        <v>0</v>
      </c>
      <c r="AI26" s="190">
        <v>0</v>
      </c>
      <c r="AJ26" s="190">
        <v>0</v>
      </c>
      <c r="AK26" s="190">
        <v>0</v>
      </c>
      <c r="AL26" s="190">
        <v>0</v>
      </c>
      <c r="AM26" s="190">
        <v>0</v>
      </c>
      <c r="AN26" s="190">
        <v>0</v>
      </c>
      <c r="AO26" s="190">
        <v>16</v>
      </c>
      <c r="AP26" s="190">
        <v>16</v>
      </c>
      <c r="AQ26" s="190">
        <v>0</v>
      </c>
      <c r="AR26" s="190">
        <v>0</v>
      </c>
      <c r="AS26" s="190">
        <v>0</v>
      </c>
      <c r="AT26" s="190">
        <v>0</v>
      </c>
      <c r="AU26" s="190">
        <v>0</v>
      </c>
      <c r="AV26" s="190">
        <v>0</v>
      </c>
      <c r="AW26" s="190">
        <v>0</v>
      </c>
      <c r="AX26" s="190">
        <v>0</v>
      </c>
      <c r="AY26" s="190">
        <v>0</v>
      </c>
      <c r="AZ26" s="190">
        <v>0</v>
      </c>
      <c r="BA26" s="190">
        <v>0</v>
      </c>
      <c r="BB26" s="190">
        <v>0</v>
      </c>
      <c r="BC26" s="190">
        <v>0</v>
      </c>
      <c r="BD26" s="190">
        <v>0</v>
      </c>
      <c r="BE26" s="190">
        <v>0</v>
      </c>
    </row>
    <row r="27" spans="1:57">
      <c r="A27" s="5" t="s">
        <v>82</v>
      </c>
      <c r="B27" s="188">
        <v>63</v>
      </c>
      <c r="C27" s="188">
        <v>0</v>
      </c>
      <c r="D27" s="188">
        <v>0</v>
      </c>
      <c r="E27" s="188">
        <v>0.1</v>
      </c>
      <c r="F27" s="188">
        <v>0.1</v>
      </c>
      <c r="G27" s="188">
        <v>16</v>
      </c>
      <c r="H27" s="188">
        <v>0</v>
      </c>
      <c r="I27" s="188">
        <v>0.01</v>
      </c>
      <c r="J27" s="188">
        <v>16</v>
      </c>
      <c r="K27" s="188">
        <v>16</v>
      </c>
      <c r="L27" s="188">
        <v>0</v>
      </c>
      <c r="M27" s="188">
        <v>0</v>
      </c>
      <c r="N27" s="188">
        <v>0</v>
      </c>
      <c r="O27" s="188">
        <v>0</v>
      </c>
      <c r="P27" s="188">
        <v>0.1</v>
      </c>
      <c r="Q27" s="188">
        <v>0.1</v>
      </c>
      <c r="R27" s="188">
        <v>0</v>
      </c>
      <c r="S27" s="188">
        <v>0</v>
      </c>
      <c r="T27" s="188">
        <v>0</v>
      </c>
      <c r="U27" s="188">
        <v>0.1</v>
      </c>
      <c r="V27" s="188">
        <v>0</v>
      </c>
      <c r="W27" s="188">
        <v>3</v>
      </c>
      <c r="X27" s="188">
        <v>0</v>
      </c>
      <c r="Y27" s="188">
        <v>0</v>
      </c>
      <c r="Z27" s="188">
        <v>0</v>
      </c>
      <c r="AA27" s="188">
        <v>0</v>
      </c>
      <c r="AB27" s="188">
        <v>0</v>
      </c>
      <c r="AC27" s="188">
        <v>3</v>
      </c>
      <c r="AD27" s="188">
        <v>0</v>
      </c>
      <c r="AE27" s="188">
        <v>0</v>
      </c>
      <c r="AF27" s="188">
        <v>0</v>
      </c>
      <c r="AG27" s="188">
        <v>0</v>
      </c>
      <c r="AH27" s="188">
        <v>0</v>
      </c>
      <c r="AI27" s="188">
        <v>0.1</v>
      </c>
      <c r="AJ27" s="188">
        <v>3</v>
      </c>
      <c r="AK27" s="188">
        <v>16</v>
      </c>
      <c r="AL27" s="188">
        <v>0</v>
      </c>
      <c r="AM27" s="188">
        <v>0</v>
      </c>
      <c r="AN27" s="188">
        <v>0</v>
      </c>
      <c r="AO27" s="188">
        <v>0</v>
      </c>
      <c r="AP27" s="188">
        <v>0</v>
      </c>
      <c r="AQ27" s="188">
        <v>0</v>
      </c>
      <c r="AR27" s="188">
        <v>0</v>
      </c>
      <c r="AS27" s="188">
        <v>0</v>
      </c>
      <c r="AT27" s="188">
        <v>0</v>
      </c>
      <c r="AU27" s="188">
        <v>0</v>
      </c>
      <c r="AV27" s="188">
        <v>0</v>
      </c>
      <c r="AW27" s="188">
        <v>0</v>
      </c>
      <c r="AX27" s="188">
        <v>0</v>
      </c>
      <c r="AY27" s="188">
        <v>0</v>
      </c>
      <c r="AZ27" s="188">
        <v>0</v>
      </c>
      <c r="BA27" s="188">
        <v>0</v>
      </c>
      <c r="BB27" s="188">
        <v>0</v>
      </c>
      <c r="BC27" s="188">
        <v>0</v>
      </c>
      <c r="BD27" s="188">
        <v>0</v>
      </c>
      <c r="BE27" s="188">
        <v>0</v>
      </c>
    </row>
    <row r="28" spans="1:57">
      <c r="A28" s="6" t="s">
        <v>83</v>
      </c>
      <c r="B28" s="190">
        <v>88</v>
      </c>
      <c r="C28" s="190">
        <v>0</v>
      </c>
      <c r="D28" s="190">
        <v>0</v>
      </c>
      <c r="E28" s="190">
        <v>0</v>
      </c>
      <c r="F28" s="190">
        <v>0</v>
      </c>
      <c r="G28" s="190">
        <v>0</v>
      </c>
      <c r="H28" s="190">
        <v>0</v>
      </c>
      <c r="I28" s="190">
        <v>0</v>
      </c>
      <c r="J28" s="190">
        <v>0</v>
      </c>
      <c r="K28" s="190">
        <v>3</v>
      </c>
      <c r="L28" s="190">
        <v>0</v>
      </c>
      <c r="M28" s="190">
        <v>0</v>
      </c>
      <c r="N28" s="190">
        <v>0</v>
      </c>
      <c r="O28" s="190">
        <v>0</v>
      </c>
      <c r="P28" s="190">
        <v>0</v>
      </c>
      <c r="Q28" s="190">
        <v>0</v>
      </c>
      <c r="R28" s="190">
        <v>0</v>
      </c>
      <c r="S28" s="190">
        <v>0</v>
      </c>
      <c r="T28" s="190">
        <v>0</v>
      </c>
      <c r="U28" s="190">
        <v>0</v>
      </c>
      <c r="V28" s="190">
        <v>0</v>
      </c>
      <c r="W28" s="190">
        <v>0</v>
      </c>
      <c r="X28" s="190">
        <v>0</v>
      </c>
      <c r="Y28" s="190">
        <v>0</v>
      </c>
      <c r="Z28" s="190">
        <v>0</v>
      </c>
      <c r="AA28" s="190">
        <v>0</v>
      </c>
      <c r="AB28" s="190">
        <v>0</v>
      </c>
      <c r="AC28" s="190">
        <v>0</v>
      </c>
      <c r="AD28" s="190">
        <v>0</v>
      </c>
      <c r="AE28" s="190">
        <v>0</v>
      </c>
      <c r="AF28" s="190">
        <v>0</v>
      </c>
      <c r="AG28" s="190">
        <v>0</v>
      </c>
      <c r="AH28" s="190">
        <v>0</v>
      </c>
      <c r="AI28" s="190">
        <v>0</v>
      </c>
      <c r="AJ28" s="190">
        <v>0</v>
      </c>
      <c r="AK28" s="190">
        <v>0</v>
      </c>
      <c r="AL28" s="190">
        <v>0</v>
      </c>
      <c r="AM28" s="190">
        <v>0</v>
      </c>
      <c r="AN28" s="190">
        <v>0</v>
      </c>
      <c r="AO28" s="190">
        <v>0</v>
      </c>
      <c r="AP28" s="190">
        <v>16</v>
      </c>
      <c r="AQ28" s="190">
        <v>0</v>
      </c>
      <c r="AR28" s="190">
        <v>0</v>
      </c>
      <c r="AS28" s="190">
        <v>0</v>
      </c>
      <c r="AT28" s="190">
        <v>0</v>
      </c>
      <c r="AU28" s="190">
        <v>0</v>
      </c>
      <c r="AV28" s="190">
        <v>0</v>
      </c>
      <c r="AW28" s="190">
        <v>0</v>
      </c>
      <c r="AX28" s="190">
        <v>0</v>
      </c>
      <c r="AY28" s="190">
        <v>0</v>
      </c>
      <c r="AZ28" s="190">
        <v>0</v>
      </c>
      <c r="BA28" s="190">
        <v>0</v>
      </c>
      <c r="BB28" s="190">
        <v>0</v>
      </c>
      <c r="BC28" s="190">
        <v>0</v>
      </c>
      <c r="BD28" s="190">
        <v>0</v>
      </c>
      <c r="BE28" s="190">
        <v>0</v>
      </c>
    </row>
    <row r="29" spans="1:57">
      <c r="A29" s="5" t="s">
        <v>411</v>
      </c>
      <c r="B29" s="188">
        <v>0</v>
      </c>
      <c r="C29" s="188">
        <v>0</v>
      </c>
      <c r="D29" s="188">
        <v>0</v>
      </c>
      <c r="E29" s="188">
        <v>0</v>
      </c>
      <c r="F29" s="188">
        <v>0.1</v>
      </c>
      <c r="G29" s="188">
        <v>0</v>
      </c>
      <c r="H29" s="188">
        <v>0</v>
      </c>
      <c r="I29" s="188">
        <v>0</v>
      </c>
      <c r="J29" s="188">
        <v>0.1</v>
      </c>
      <c r="K29" s="188">
        <v>0.1</v>
      </c>
      <c r="L29" s="188">
        <v>38</v>
      </c>
      <c r="M29" s="188">
        <v>0</v>
      </c>
      <c r="N29" s="188">
        <v>3</v>
      </c>
      <c r="O29" s="188">
        <v>0</v>
      </c>
      <c r="P29" s="188">
        <v>0</v>
      </c>
      <c r="Q29" s="188">
        <v>0</v>
      </c>
      <c r="R29" s="188">
        <v>0</v>
      </c>
      <c r="S29" s="188">
        <v>0</v>
      </c>
      <c r="T29" s="188">
        <v>0</v>
      </c>
      <c r="U29" s="188">
        <v>0</v>
      </c>
      <c r="V29" s="188">
        <v>0</v>
      </c>
      <c r="W29" s="188">
        <v>63</v>
      </c>
      <c r="X29" s="188">
        <v>0</v>
      </c>
      <c r="Y29" s="188">
        <v>0</v>
      </c>
      <c r="Z29" s="188">
        <v>0</v>
      </c>
      <c r="AA29" s="188">
        <v>0</v>
      </c>
      <c r="AB29" s="188">
        <v>0</v>
      </c>
      <c r="AC29" s="188">
        <v>0</v>
      </c>
      <c r="AD29" s="188">
        <v>0</v>
      </c>
      <c r="AE29" s="188">
        <v>0</v>
      </c>
      <c r="AF29" s="188">
        <v>0</v>
      </c>
      <c r="AG29" s="188">
        <v>0</v>
      </c>
      <c r="AH29" s="188">
        <v>0</v>
      </c>
      <c r="AI29" s="188">
        <v>0</v>
      </c>
      <c r="AJ29" s="188">
        <v>0</v>
      </c>
      <c r="AK29" s="188">
        <v>0.1</v>
      </c>
      <c r="AL29" s="188">
        <v>0</v>
      </c>
      <c r="AM29" s="188">
        <v>0</v>
      </c>
      <c r="AN29" s="188">
        <v>0</v>
      </c>
      <c r="AO29" s="188">
        <v>0</v>
      </c>
      <c r="AP29" s="188">
        <v>0</v>
      </c>
      <c r="AQ29" s="188">
        <v>0</v>
      </c>
      <c r="AR29" s="188">
        <v>0.1</v>
      </c>
      <c r="AS29" s="188">
        <v>0</v>
      </c>
      <c r="AT29" s="188">
        <v>0</v>
      </c>
      <c r="AU29" s="188">
        <v>0</v>
      </c>
      <c r="AV29" s="188">
        <v>0</v>
      </c>
      <c r="AW29" s="188">
        <v>0</v>
      </c>
      <c r="AX29" s="188">
        <v>0</v>
      </c>
      <c r="AY29" s="188">
        <v>0</v>
      </c>
      <c r="AZ29" s="188">
        <v>0</v>
      </c>
      <c r="BA29" s="188">
        <v>0</v>
      </c>
      <c r="BB29" s="188">
        <v>0</v>
      </c>
      <c r="BC29" s="188">
        <v>0</v>
      </c>
      <c r="BD29" s="188">
        <v>0</v>
      </c>
      <c r="BE29" s="188">
        <v>0</v>
      </c>
    </row>
    <row r="30" spans="1:57">
      <c r="A30" s="6" t="s">
        <v>412</v>
      </c>
      <c r="B30" s="190">
        <v>0</v>
      </c>
      <c r="C30" s="190">
        <v>0</v>
      </c>
      <c r="D30" s="190">
        <v>0</v>
      </c>
      <c r="E30" s="190">
        <v>0</v>
      </c>
      <c r="F30" s="190">
        <v>0</v>
      </c>
      <c r="G30" s="190">
        <v>0</v>
      </c>
      <c r="H30" s="190">
        <v>0</v>
      </c>
      <c r="I30" s="190">
        <v>0</v>
      </c>
      <c r="J30" s="190">
        <v>0</v>
      </c>
      <c r="K30" s="190">
        <v>0</v>
      </c>
      <c r="L30" s="190">
        <v>0</v>
      </c>
      <c r="M30" s="190">
        <v>0</v>
      </c>
      <c r="N30" s="190">
        <v>0</v>
      </c>
      <c r="O30" s="190">
        <v>0</v>
      </c>
      <c r="P30" s="190">
        <v>0</v>
      </c>
      <c r="Q30" s="190">
        <v>0</v>
      </c>
      <c r="R30" s="190">
        <v>0</v>
      </c>
      <c r="S30" s="190">
        <v>0</v>
      </c>
      <c r="T30" s="190">
        <v>0</v>
      </c>
      <c r="U30" s="190">
        <v>0</v>
      </c>
      <c r="V30" s="190">
        <v>0</v>
      </c>
      <c r="W30" s="190">
        <v>0</v>
      </c>
      <c r="X30" s="190">
        <v>0</v>
      </c>
      <c r="Y30" s="190">
        <v>0</v>
      </c>
      <c r="Z30" s="190">
        <v>0</v>
      </c>
      <c r="AA30" s="190">
        <v>0</v>
      </c>
      <c r="AB30" s="190">
        <v>0</v>
      </c>
      <c r="AC30" s="190">
        <v>0</v>
      </c>
      <c r="AD30" s="190">
        <v>0</v>
      </c>
      <c r="AE30" s="190">
        <v>0</v>
      </c>
      <c r="AF30" s="190">
        <v>16</v>
      </c>
      <c r="AG30" s="190">
        <v>0</v>
      </c>
      <c r="AH30" s="190">
        <v>0</v>
      </c>
      <c r="AI30" s="190">
        <v>0</v>
      </c>
      <c r="AJ30" s="190">
        <v>0</v>
      </c>
      <c r="AK30" s="190">
        <v>0</v>
      </c>
      <c r="AL30" s="190">
        <v>0</v>
      </c>
      <c r="AM30" s="190">
        <v>0</v>
      </c>
      <c r="AN30" s="190">
        <v>0</v>
      </c>
      <c r="AO30" s="190">
        <v>0</v>
      </c>
      <c r="AP30" s="190">
        <v>0</v>
      </c>
      <c r="AQ30" s="190">
        <v>0</v>
      </c>
      <c r="AR30" s="190">
        <v>0</v>
      </c>
      <c r="AS30" s="190">
        <v>0</v>
      </c>
      <c r="AT30" s="190">
        <v>0</v>
      </c>
      <c r="AU30" s="190">
        <v>0</v>
      </c>
      <c r="AV30" s="190">
        <v>0</v>
      </c>
      <c r="AW30" s="190">
        <v>0</v>
      </c>
      <c r="AX30" s="190">
        <v>0</v>
      </c>
      <c r="AY30" s="190">
        <v>0</v>
      </c>
      <c r="AZ30" s="190">
        <v>0</v>
      </c>
      <c r="BA30" s="190">
        <v>0</v>
      </c>
      <c r="BB30" s="190">
        <v>0</v>
      </c>
      <c r="BC30" s="190">
        <v>0</v>
      </c>
      <c r="BD30" s="190">
        <v>0</v>
      </c>
      <c r="BE30" s="190">
        <v>0</v>
      </c>
    </row>
    <row r="31" spans="1:57">
      <c r="A31" s="81" t="s">
        <v>413</v>
      </c>
      <c r="B31" s="192">
        <v>0</v>
      </c>
      <c r="C31" s="192">
        <v>0</v>
      </c>
      <c r="D31" s="192">
        <v>0</v>
      </c>
      <c r="E31" s="192">
        <v>0</v>
      </c>
      <c r="F31" s="192">
        <v>0</v>
      </c>
      <c r="G31" s="192">
        <v>0</v>
      </c>
      <c r="H31" s="192">
        <v>0</v>
      </c>
      <c r="I31" s="192">
        <v>0</v>
      </c>
      <c r="J31" s="192">
        <v>0</v>
      </c>
      <c r="K31" s="192">
        <v>0</v>
      </c>
      <c r="L31" s="192">
        <v>0</v>
      </c>
      <c r="M31" s="192">
        <v>0</v>
      </c>
      <c r="N31" s="192">
        <v>0</v>
      </c>
      <c r="O31" s="192">
        <v>0</v>
      </c>
      <c r="P31" s="192">
        <v>0</v>
      </c>
      <c r="Q31" s="192">
        <v>0</v>
      </c>
      <c r="R31" s="192">
        <v>0</v>
      </c>
      <c r="S31" s="192">
        <v>0</v>
      </c>
      <c r="T31" s="192">
        <v>0</v>
      </c>
      <c r="U31" s="192">
        <v>0</v>
      </c>
      <c r="V31" s="192">
        <v>3</v>
      </c>
      <c r="W31" s="192">
        <v>63</v>
      </c>
      <c r="X31" s="192">
        <v>0</v>
      </c>
      <c r="Y31" s="192">
        <v>0</v>
      </c>
      <c r="Z31" s="192">
        <v>0</v>
      </c>
      <c r="AA31" s="192">
        <v>0</v>
      </c>
      <c r="AB31" s="192">
        <v>0</v>
      </c>
      <c r="AC31" s="192">
        <v>0</v>
      </c>
      <c r="AD31" s="192">
        <v>0</v>
      </c>
      <c r="AE31" s="192">
        <v>0</v>
      </c>
      <c r="AF31" s="192">
        <v>0</v>
      </c>
      <c r="AG31" s="192">
        <v>0</v>
      </c>
      <c r="AH31" s="192">
        <v>0</v>
      </c>
      <c r="AI31" s="192">
        <v>0</v>
      </c>
      <c r="AJ31" s="192">
        <v>0</v>
      </c>
      <c r="AK31" s="192">
        <v>0</v>
      </c>
      <c r="AL31" s="192">
        <v>0</v>
      </c>
      <c r="AM31" s="192">
        <v>0</v>
      </c>
      <c r="AN31" s="192">
        <v>0</v>
      </c>
      <c r="AO31" s="192">
        <v>0</v>
      </c>
      <c r="AP31" s="192">
        <v>0</v>
      </c>
      <c r="AQ31" s="192">
        <v>0</v>
      </c>
      <c r="AR31" s="192">
        <v>0</v>
      </c>
      <c r="AS31" s="192">
        <v>0</v>
      </c>
      <c r="AT31" s="192">
        <v>0</v>
      </c>
      <c r="AU31" s="192">
        <v>0</v>
      </c>
      <c r="AV31" s="192">
        <v>0</v>
      </c>
      <c r="AW31" s="192">
        <v>0</v>
      </c>
      <c r="AX31" s="192">
        <v>0</v>
      </c>
      <c r="AY31" s="192">
        <v>0</v>
      </c>
      <c r="AZ31" s="192">
        <v>0</v>
      </c>
      <c r="BA31" s="192">
        <v>0</v>
      </c>
      <c r="BB31" s="192">
        <v>0</v>
      </c>
      <c r="BC31" s="192">
        <v>0</v>
      </c>
      <c r="BD31" s="192">
        <v>0</v>
      </c>
      <c r="BE31" s="192">
        <v>0</v>
      </c>
    </row>
    <row r="32" spans="1:57">
      <c r="A32" s="81" t="s">
        <v>414</v>
      </c>
      <c r="B32" s="188">
        <v>38</v>
      </c>
      <c r="C32" s="188">
        <v>3</v>
      </c>
      <c r="D32" s="188">
        <v>0</v>
      </c>
      <c r="E32" s="188">
        <v>0.1</v>
      </c>
      <c r="F32" s="188">
        <v>0.01</v>
      </c>
      <c r="G32" s="188">
        <v>38</v>
      </c>
      <c r="H32" s="194">
        <v>0</v>
      </c>
      <c r="I32" s="188">
        <v>0</v>
      </c>
      <c r="J32" s="188">
        <v>3</v>
      </c>
      <c r="K32" s="188">
        <v>16</v>
      </c>
      <c r="L32" s="188">
        <v>0</v>
      </c>
      <c r="M32" s="188">
        <v>0</v>
      </c>
      <c r="N32" s="188">
        <v>0</v>
      </c>
      <c r="O32" s="188">
        <v>0</v>
      </c>
      <c r="P32" s="188">
        <v>0.1</v>
      </c>
      <c r="Q32" s="188">
        <v>0</v>
      </c>
      <c r="R32" s="188">
        <v>0</v>
      </c>
      <c r="S32" s="188">
        <v>0</v>
      </c>
      <c r="T32" s="188">
        <v>0</v>
      </c>
      <c r="U32" s="188">
        <v>0</v>
      </c>
      <c r="V32" s="188">
        <v>0</v>
      </c>
      <c r="W32" s="188">
        <v>0</v>
      </c>
      <c r="X32" s="188">
        <v>0</v>
      </c>
      <c r="Y32" s="188">
        <v>0.1</v>
      </c>
      <c r="Z32" s="188">
        <v>0</v>
      </c>
      <c r="AA32" s="188">
        <v>0</v>
      </c>
      <c r="AB32" s="188">
        <v>0</v>
      </c>
      <c r="AC32" s="188">
        <v>16</v>
      </c>
      <c r="AD32" s="188">
        <v>0</v>
      </c>
      <c r="AE32" s="188">
        <v>0</v>
      </c>
      <c r="AF32" s="188">
        <v>0</v>
      </c>
      <c r="AG32" s="188">
        <v>0.01</v>
      </c>
      <c r="AH32" s="188">
        <v>0</v>
      </c>
      <c r="AI32" s="188">
        <v>16</v>
      </c>
      <c r="AJ32" s="188">
        <v>16</v>
      </c>
      <c r="AK32" s="188">
        <v>3</v>
      </c>
      <c r="AL32" s="188">
        <v>0</v>
      </c>
      <c r="AM32" s="188">
        <v>16</v>
      </c>
      <c r="AN32" s="188">
        <v>0</v>
      </c>
      <c r="AO32" s="188">
        <v>0</v>
      </c>
      <c r="AP32" s="188">
        <v>0</v>
      </c>
      <c r="AQ32" s="188">
        <v>0</v>
      </c>
      <c r="AR32" s="188">
        <v>0</v>
      </c>
      <c r="AS32" s="188">
        <v>0.1</v>
      </c>
      <c r="AT32" s="188">
        <v>0</v>
      </c>
      <c r="AU32" s="188">
        <v>0</v>
      </c>
      <c r="AV32" s="188">
        <v>0</v>
      </c>
      <c r="AW32" s="188">
        <v>0</v>
      </c>
      <c r="AX32" s="188">
        <v>0</v>
      </c>
      <c r="AY32" s="188">
        <v>0</v>
      </c>
      <c r="AZ32" s="188">
        <v>0</v>
      </c>
      <c r="BA32" s="188">
        <v>0</v>
      </c>
      <c r="BB32" s="188">
        <v>0</v>
      </c>
      <c r="BC32" s="188">
        <v>0</v>
      </c>
      <c r="BD32" s="188">
        <v>3</v>
      </c>
      <c r="BE32" s="188">
        <v>0.1</v>
      </c>
    </row>
    <row r="33" spans="1:57">
      <c r="A33" s="6" t="s">
        <v>415</v>
      </c>
      <c r="B33" s="190">
        <v>38</v>
      </c>
      <c r="C33" s="190">
        <v>0</v>
      </c>
      <c r="D33" s="190">
        <v>0</v>
      </c>
      <c r="E33" s="190">
        <v>0</v>
      </c>
      <c r="F33" s="190">
        <v>0</v>
      </c>
      <c r="G33" s="190">
        <v>0</v>
      </c>
      <c r="H33" s="190">
        <v>0</v>
      </c>
      <c r="I33" s="190">
        <v>0</v>
      </c>
      <c r="J33" s="190">
        <v>0.1</v>
      </c>
      <c r="K33" s="190">
        <v>0</v>
      </c>
      <c r="L33" s="190">
        <v>0</v>
      </c>
      <c r="M33" s="190">
        <v>3</v>
      </c>
      <c r="N33" s="190">
        <v>0</v>
      </c>
      <c r="O33" s="190">
        <v>0</v>
      </c>
      <c r="P33" s="190">
        <v>3</v>
      </c>
      <c r="Q33" s="190">
        <v>0.1</v>
      </c>
      <c r="R33" s="190">
        <v>0</v>
      </c>
      <c r="S33" s="190">
        <v>0</v>
      </c>
      <c r="T33" s="190">
        <v>0</v>
      </c>
      <c r="U33" s="190">
        <v>0</v>
      </c>
      <c r="V33" s="190">
        <v>0</v>
      </c>
      <c r="W33" s="190">
        <v>3</v>
      </c>
      <c r="X33" s="190">
        <v>0</v>
      </c>
      <c r="Y33" s="190">
        <v>0</v>
      </c>
      <c r="Z33" s="190">
        <v>0</v>
      </c>
      <c r="AA33" s="190">
        <v>0</v>
      </c>
      <c r="AB33" s="190">
        <v>0</v>
      </c>
      <c r="AC33" s="190">
        <v>0</v>
      </c>
      <c r="AD33" s="190">
        <v>0</v>
      </c>
      <c r="AE33" s="190">
        <v>0</v>
      </c>
      <c r="AF33" s="190">
        <v>0</v>
      </c>
      <c r="AG33" s="190">
        <v>0.01</v>
      </c>
      <c r="AH33" s="190">
        <v>0</v>
      </c>
      <c r="AI33" s="190">
        <v>0</v>
      </c>
      <c r="AJ33" s="190">
        <v>38</v>
      </c>
      <c r="AK33" s="190">
        <v>0</v>
      </c>
      <c r="AL33" s="190">
        <v>3</v>
      </c>
      <c r="AM33" s="190">
        <v>0</v>
      </c>
      <c r="AN33" s="190">
        <v>0</v>
      </c>
      <c r="AO33" s="190">
        <v>0</v>
      </c>
      <c r="AP33" s="190">
        <v>0</v>
      </c>
      <c r="AQ33" s="190">
        <v>0</v>
      </c>
      <c r="AR33" s="190">
        <v>0.1</v>
      </c>
      <c r="AS33" s="190">
        <v>0</v>
      </c>
      <c r="AT33" s="190">
        <v>0</v>
      </c>
      <c r="AU33" s="190">
        <v>0</v>
      </c>
      <c r="AV33" s="190">
        <v>0</v>
      </c>
      <c r="AW33" s="190">
        <v>0</v>
      </c>
      <c r="AX33" s="190">
        <v>0</v>
      </c>
      <c r="AY33" s="190">
        <v>0</v>
      </c>
      <c r="AZ33" s="190">
        <v>0</v>
      </c>
      <c r="BA33" s="190">
        <v>0</v>
      </c>
      <c r="BB33" s="190">
        <v>0</v>
      </c>
      <c r="BC33" s="190">
        <v>0</v>
      </c>
      <c r="BD33" s="190">
        <v>0</v>
      </c>
      <c r="BE33" s="190">
        <v>0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3"/>
  <sheetViews>
    <sheetView workbookViewId="0">
      <selection activeCell="C1" sqref="C1:D1048576"/>
    </sheetView>
  </sheetViews>
  <sheetFormatPr baseColWidth="10" defaultColWidth="8.83203125" defaultRowHeight="14" x14ac:dyDescent="0"/>
  <sheetData>
    <row r="1" spans="1:55">
      <c r="A1" s="138">
        <v>29</v>
      </c>
      <c r="B1" t="s">
        <v>416</v>
      </c>
    </row>
    <row r="2" spans="1:55">
      <c r="A2">
        <v>52</v>
      </c>
      <c r="B2" t="s">
        <v>488</v>
      </c>
    </row>
    <row r="3" spans="1:55">
      <c r="B3" t="s">
        <v>418</v>
      </c>
      <c r="C3" t="s">
        <v>418</v>
      </c>
      <c r="D3" t="s">
        <v>418</v>
      </c>
      <c r="E3" t="s">
        <v>418</v>
      </c>
      <c r="F3" t="s">
        <v>418</v>
      </c>
      <c r="G3" t="s">
        <v>418</v>
      </c>
      <c r="H3" t="s">
        <v>418</v>
      </c>
      <c r="I3" t="s">
        <v>418</v>
      </c>
      <c r="J3" t="s">
        <v>489</v>
      </c>
      <c r="K3" t="s">
        <v>489</v>
      </c>
      <c r="L3" t="s">
        <v>489</v>
      </c>
      <c r="M3" t="s">
        <v>489</v>
      </c>
      <c r="N3" t="s">
        <v>418</v>
      </c>
      <c r="O3" t="s">
        <v>418</v>
      </c>
      <c r="P3" t="s">
        <v>489</v>
      </c>
      <c r="Q3" t="s">
        <v>418</v>
      </c>
      <c r="R3" t="s">
        <v>418</v>
      </c>
      <c r="S3" t="s">
        <v>418</v>
      </c>
      <c r="T3" t="s">
        <v>418</v>
      </c>
      <c r="U3" t="s">
        <v>418</v>
      </c>
      <c r="V3" t="s">
        <v>418</v>
      </c>
      <c r="W3" t="s">
        <v>418</v>
      </c>
      <c r="X3" t="s">
        <v>418</v>
      </c>
      <c r="Y3" t="s">
        <v>418</v>
      </c>
      <c r="Z3" t="s">
        <v>418</v>
      </c>
      <c r="AA3" t="s">
        <v>418</v>
      </c>
      <c r="AB3" t="s">
        <v>418</v>
      </c>
      <c r="AC3" t="s">
        <v>418</v>
      </c>
      <c r="AD3" t="s">
        <v>418</v>
      </c>
      <c r="AE3" t="s">
        <v>418</v>
      </c>
      <c r="AF3" t="s">
        <v>418</v>
      </c>
      <c r="AG3" t="s">
        <v>418</v>
      </c>
      <c r="AH3" t="s">
        <v>418</v>
      </c>
      <c r="AI3" t="s">
        <v>418</v>
      </c>
      <c r="AJ3" t="s">
        <v>418</v>
      </c>
      <c r="AK3" t="s">
        <v>418</v>
      </c>
      <c r="AL3" t="s">
        <v>418</v>
      </c>
      <c r="AM3" t="s">
        <v>418</v>
      </c>
      <c r="AN3" t="s">
        <v>418</v>
      </c>
      <c r="AO3" t="s">
        <v>418</v>
      </c>
      <c r="AP3" t="s">
        <v>418</v>
      </c>
      <c r="AQ3" t="s">
        <v>418</v>
      </c>
      <c r="AR3" t="s">
        <v>418</v>
      </c>
      <c r="AS3" t="s">
        <v>418</v>
      </c>
      <c r="AT3" t="s">
        <v>418</v>
      </c>
      <c r="AU3" t="s">
        <v>418</v>
      </c>
      <c r="AV3" t="s">
        <v>418</v>
      </c>
      <c r="AW3" t="s">
        <v>418</v>
      </c>
      <c r="AX3" t="s">
        <v>418</v>
      </c>
      <c r="AY3" t="s">
        <v>418</v>
      </c>
      <c r="AZ3" t="s">
        <v>418</v>
      </c>
      <c r="BA3" t="s">
        <v>418</v>
      </c>
      <c r="BB3" t="s">
        <v>418</v>
      </c>
      <c r="BC3" t="s">
        <v>418</v>
      </c>
    </row>
    <row r="4" spans="1:55" ht="15" thickBot="1">
      <c r="A4" s="10"/>
      <c r="B4" s="141" t="s">
        <v>419</v>
      </c>
      <c r="C4" s="141" t="s">
        <v>491</v>
      </c>
      <c r="D4" s="141" t="s">
        <v>493</v>
      </c>
      <c r="E4" s="11" t="s">
        <v>420</v>
      </c>
      <c r="F4" s="11" t="s">
        <v>421</v>
      </c>
      <c r="G4" s="11" t="s">
        <v>422</v>
      </c>
      <c r="H4" s="13" t="s">
        <v>423</v>
      </c>
      <c r="I4" s="165" t="s">
        <v>425</v>
      </c>
      <c r="J4" s="15" t="s">
        <v>426</v>
      </c>
      <c r="K4" s="12" t="s">
        <v>427</v>
      </c>
      <c r="L4" s="12" t="s">
        <v>428</v>
      </c>
      <c r="M4" s="12" t="s">
        <v>429</v>
      </c>
      <c r="N4" s="12" t="s">
        <v>430</v>
      </c>
      <c r="O4" s="12" t="s">
        <v>431</v>
      </c>
      <c r="P4" s="12" t="s">
        <v>432</v>
      </c>
      <c r="Q4" s="12" t="s">
        <v>433</v>
      </c>
      <c r="R4" s="12" t="s">
        <v>434</v>
      </c>
      <c r="S4" s="12" t="s">
        <v>435</v>
      </c>
      <c r="T4" s="12" t="s">
        <v>436</v>
      </c>
      <c r="U4" s="15" t="s">
        <v>440</v>
      </c>
      <c r="V4" s="12" t="s">
        <v>441</v>
      </c>
      <c r="W4" s="12" t="s">
        <v>442</v>
      </c>
      <c r="X4" s="12" t="s">
        <v>445</v>
      </c>
      <c r="Y4" s="12" t="s">
        <v>446</v>
      </c>
      <c r="Z4" s="12" t="s">
        <v>447</v>
      </c>
      <c r="AA4" s="12" t="s">
        <v>448</v>
      </c>
      <c r="AB4" s="12" t="s">
        <v>453</v>
      </c>
      <c r="AC4" s="12" t="s">
        <v>454</v>
      </c>
      <c r="AD4" s="12" t="s">
        <v>455</v>
      </c>
      <c r="AE4" s="12" t="s">
        <v>456</v>
      </c>
      <c r="AF4" s="12" t="s">
        <v>457</v>
      </c>
      <c r="AG4" s="12" t="s">
        <v>458</v>
      </c>
      <c r="AH4" s="12" t="s">
        <v>465</v>
      </c>
      <c r="AI4" s="12" t="s">
        <v>466</v>
      </c>
      <c r="AJ4" s="12" t="s">
        <v>467</v>
      </c>
      <c r="AK4" s="139" t="s">
        <v>468</v>
      </c>
      <c r="AL4" s="12" t="s">
        <v>469</v>
      </c>
      <c r="AM4" s="16" t="s">
        <v>237</v>
      </c>
      <c r="AN4" s="15" t="s">
        <v>470</v>
      </c>
      <c r="AO4" s="12" t="s">
        <v>471</v>
      </c>
      <c r="AP4" s="12" t="s">
        <v>475</v>
      </c>
      <c r="AQ4" s="139" t="s">
        <v>474</v>
      </c>
      <c r="AR4" s="16" t="s">
        <v>476</v>
      </c>
      <c r="AS4" s="15" t="s">
        <v>477</v>
      </c>
      <c r="AT4" s="12" t="s">
        <v>478</v>
      </c>
      <c r="AU4" s="12" t="s">
        <v>479</v>
      </c>
      <c r="AV4" s="15" t="s">
        <v>480</v>
      </c>
      <c r="AW4" s="12" t="s">
        <v>481</v>
      </c>
      <c r="AX4" s="12" t="s">
        <v>482</v>
      </c>
      <c r="AY4" s="12" t="s">
        <v>483</v>
      </c>
      <c r="AZ4" s="12" t="s">
        <v>484</v>
      </c>
      <c r="BA4" s="16" t="s">
        <v>485</v>
      </c>
      <c r="BB4" s="23" t="s">
        <v>57</v>
      </c>
      <c r="BC4" s="23" t="s">
        <v>486</v>
      </c>
    </row>
    <row r="5" spans="1:55" ht="16" thickBot="1">
      <c r="A5" s="5" t="s">
        <v>58</v>
      </c>
      <c r="B5" s="140">
        <v>2014</v>
      </c>
      <c r="C5" s="140" t="s">
        <v>489</v>
      </c>
      <c r="D5" s="187">
        <v>5</v>
      </c>
      <c r="E5" s="144">
        <v>70.223179164599998</v>
      </c>
      <c r="F5" s="144">
        <v>-148.471408045</v>
      </c>
      <c r="G5" s="149">
        <v>0</v>
      </c>
      <c r="H5" s="154">
        <v>0</v>
      </c>
      <c r="I5" s="166">
        <v>13.4374064223</v>
      </c>
      <c r="J5" s="157">
        <v>20</v>
      </c>
      <c r="K5" s="146">
        <v>13</v>
      </c>
      <c r="L5" s="146">
        <v>20</v>
      </c>
      <c r="M5" s="146">
        <v>5</v>
      </c>
      <c r="N5" s="146">
        <v>6</v>
      </c>
      <c r="O5" s="146">
        <v>6</v>
      </c>
      <c r="P5" s="146">
        <v>4</v>
      </c>
      <c r="Q5" s="146">
        <v>2.2999999999999998</v>
      </c>
      <c r="R5" s="146">
        <v>5</v>
      </c>
      <c r="S5" s="146">
        <v>1</v>
      </c>
      <c r="T5" s="146">
        <v>2</v>
      </c>
      <c r="U5" s="146">
        <v>0</v>
      </c>
      <c r="V5" s="161">
        <v>0</v>
      </c>
      <c r="W5" s="146">
        <v>0</v>
      </c>
      <c r="X5" s="161">
        <v>15</v>
      </c>
      <c r="Y5" s="146">
        <v>0</v>
      </c>
      <c r="Z5" s="161">
        <v>0</v>
      </c>
      <c r="AA5" s="146">
        <v>0</v>
      </c>
      <c r="AB5" s="161">
        <v>15</v>
      </c>
      <c r="AC5" s="146">
        <v>0</v>
      </c>
      <c r="AD5" s="161">
        <v>2</v>
      </c>
      <c r="AE5" s="146">
        <v>0</v>
      </c>
      <c r="AF5" s="161">
        <v>40</v>
      </c>
      <c r="AG5" s="161">
        <v>30</v>
      </c>
      <c r="AH5" s="146">
        <v>0</v>
      </c>
      <c r="AI5" s="161">
        <v>0.1</v>
      </c>
      <c r="AJ5" s="161">
        <v>2</v>
      </c>
      <c r="AK5" s="146">
        <v>0</v>
      </c>
      <c r="AL5" s="161">
        <v>0</v>
      </c>
      <c r="AM5" s="168">
        <v>0</v>
      </c>
      <c r="AN5" s="163">
        <v>2</v>
      </c>
      <c r="AO5" s="161">
        <v>20</v>
      </c>
      <c r="AP5" s="161">
        <v>0</v>
      </c>
      <c r="AQ5" s="172">
        <v>0</v>
      </c>
      <c r="AR5" s="175">
        <v>15</v>
      </c>
      <c r="AS5" s="37">
        <v>0.1</v>
      </c>
      <c r="AT5" s="56">
        <v>5</v>
      </c>
      <c r="AU5" s="56">
        <v>17</v>
      </c>
      <c r="AV5" s="56">
        <v>1</v>
      </c>
      <c r="AW5" s="161">
        <v>0</v>
      </c>
      <c r="AX5" s="161">
        <v>4</v>
      </c>
      <c r="AY5" s="161">
        <v>22</v>
      </c>
      <c r="AZ5" s="161">
        <v>5</v>
      </c>
      <c r="BA5" s="175">
        <v>56</v>
      </c>
      <c r="BB5" s="184">
        <v>0.35</v>
      </c>
      <c r="BC5" s="184">
        <v>4.5</v>
      </c>
    </row>
    <row r="6" spans="1:55" ht="16" thickBot="1">
      <c r="A6" s="6" t="s">
        <v>59</v>
      </c>
      <c r="B6" s="140">
        <v>2014</v>
      </c>
      <c r="C6" s="140" t="s">
        <v>492</v>
      </c>
      <c r="D6" s="187">
        <v>5</v>
      </c>
      <c r="E6" s="145">
        <v>70.223218813700001</v>
      </c>
      <c r="F6" s="145">
        <v>-148.47167560099999</v>
      </c>
      <c r="G6" s="150">
        <v>0</v>
      </c>
      <c r="H6" s="155">
        <v>0</v>
      </c>
      <c r="I6" s="167">
        <v>13.319087314200001</v>
      </c>
      <c r="J6" s="158">
        <v>20</v>
      </c>
      <c r="K6" s="147">
        <v>13</v>
      </c>
      <c r="L6" s="147">
        <v>20</v>
      </c>
      <c r="M6" s="147">
        <v>6</v>
      </c>
      <c r="N6" s="147">
        <v>8</v>
      </c>
      <c r="O6" s="147">
        <v>8</v>
      </c>
      <c r="P6" s="147">
        <v>4</v>
      </c>
      <c r="Q6" s="147">
        <v>2.2999999999999998</v>
      </c>
      <c r="R6" s="147">
        <v>4</v>
      </c>
      <c r="S6" s="147">
        <v>1</v>
      </c>
      <c r="T6" s="147">
        <v>1</v>
      </c>
      <c r="U6" s="146">
        <v>0</v>
      </c>
      <c r="V6" s="160">
        <v>0</v>
      </c>
      <c r="W6" s="146">
        <v>0</v>
      </c>
      <c r="X6" s="160">
        <v>0</v>
      </c>
      <c r="Y6" s="146">
        <v>0</v>
      </c>
      <c r="Z6" s="160">
        <v>0</v>
      </c>
      <c r="AA6" s="146">
        <v>0</v>
      </c>
      <c r="AB6" s="160">
        <v>0</v>
      </c>
      <c r="AC6" s="146">
        <v>0</v>
      </c>
      <c r="AD6" s="160">
        <v>0.1</v>
      </c>
      <c r="AE6" s="146">
        <v>0</v>
      </c>
      <c r="AF6" s="160">
        <v>55</v>
      </c>
      <c r="AG6" s="160">
        <v>40</v>
      </c>
      <c r="AH6" s="146">
        <v>0</v>
      </c>
      <c r="AI6" s="160">
        <v>1</v>
      </c>
      <c r="AJ6" s="160">
        <v>5</v>
      </c>
      <c r="AK6" s="146">
        <v>0</v>
      </c>
      <c r="AL6" s="160">
        <v>0</v>
      </c>
      <c r="AM6" s="146">
        <v>0</v>
      </c>
      <c r="AN6" s="60">
        <v>1</v>
      </c>
      <c r="AO6" s="160">
        <v>0</v>
      </c>
      <c r="AP6" s="160">
        <v>0</v>
      </c>
      <c r="AQ6" s="173">
        <v>0</v>
      </c>
      <c r="AR6" s="176">
        <v>10</v>
      </c>
      <c r="AS6" s="37">
        <v>0.1</v>
      </c>
      <c r="AT6" s="57">
        <v>0</v>
      </c>
      <c r="AU6" s="57">
        <v>20</v>
      </c>
      <c r="AV6" s="57">
        <v>0.1</v>
      </c>
      <c r="AW6" s="160">
        <v>0</v>
      </c>
      <c r="AX6" s="160">
        <v>11</v>
      </c>
      <c r="AY6" s="160">
        <v>28</v>
      </c>
      <c r="AZ6" s="160">
        <v>0</v>
      </c>
      <c r="BA6" s="176">
        <v>44</v>
      </c>
      <c r="BB6" s="185">
        <v>0.98</v>
      </c>
      <c r="BC6" s="185">
        <v>2.5</v>
      </c>
    </row>
    <row r="7" spans="1:55" ht="16" thickBot="1">
      <c r="A7" s="5" t="s">
        <v>60</v>
      </c>
      <c r="B7" s="140">
        <v>2014</v>
      </c>
      <c r="C7" s="140" t="s">
        <v>489</v>
      </c>
      <c r="D7" s="187">
        <v>10</v>
      </c>
      <c r="E7" s="144">
        <v>70.223293961099998</v>
      </c>
      <c r="F7" s="144">
        <v>-148.471726292</v>
      </c>
      <c r="G7" s="149">
        <v>0</v>
      </c>
      <c r="H7" s="154">
        <v>0</v>
      </c>
      <c r="I7" s="166">
        <v>13.389415682299999</v>
      </c>
      <c r="J7" s="157">
        <v>20</v>
      </c>
      <c r="K7" s="146">
        <v>13</v>
      </c>
      <c r="L7" s="146">
        <v>20</v>
      </c>
      <c r="M7" s="146">
        <v>5</v>
      </c>
      <c r="N7" s="146">
        <v>7</v>
      </c>
      <c r="O7" s="146">
        <v>7</v>
      </c>
      <c r="P7" s="146">
        <v>4</v>
      </c>
      <c r="Q7" s="146">
        <v>2.7</v>
      </c>
      <c r="R7" s="146">
        <v>4</v>
      </c>
      <c r="S7" s="146">
        <v>1</v>
      </c>
      <c r="T7" s="146">
        <v>2</v>
      </c>
      <c r="U7" s="146">
        <v>0</v>
      </c>
      <c r="V7" s="161">
        <v>5</v>
      </c>
      <c r="W7" s="146">
        <v>0</v>
      </c>
      <c r="X7" s="161">
        <v>1</v>
      </c>
      <c r="Y7" s="146">
        <v>0</v>
      </c>
      <c r="Z7" s="161">
        <v>0.1</v>
      </c>
      <c r="AA7" s="146">
        <v>0</v>
      </c>
      <c r="AB7" s="161">
        <v>6</v>
      </c>
      <c r="AC7" s="146">
        <v>0</v>
      </c>
      <c r="AD7" s="160">
        <v>0.1</v>
      </c>
      <c r="AE7" s="146">
        <v>0</v>
      </c>
      <c r="AF7" s="161">
        <v>20</v>
      </c>
      <c r="AG7" s="161">
        <v>45</v>
      </c>
      <c r="AH7" s="146">
        <v>0</v>
      </c>
      <c r="AI7" s="161">
        <v>0.1</v>
      </c>
      <c r="AJ7" s="161">
        <v>5</v>
      </c>
      <c r="AK7" s="161">
        <v>0.1</v>
      </c>
      <c r="AL7" s="161">
        <v>0.1</v>
      </c>
      <c r="AM7" s="146">
        <v>0</v>
      </c>
      <c r="AN7" s="59">
        <v>1</v>
      </c>
      <c r="AO7" s="161">
        <v>10</v>
      </c>
      <c r="AP7" s="161">
        <v>0</v>
      </c>
      <c r="AQ7" s="172">
        <v>0</v>
      </c>
      <c r="AR7" s="175">
        <v>5</v>
      </c>
      <c r="AS7" s="37">
        <v>0.1</v>
      </c>
      <c r="AT7" s="56">
        <v>15</v>
      </c>
      <c r="AU7" s="56">
        <v>10</v>
      </c>
      <c r="AV7" s="161">
        <v>0.5</v>
      </c>
      <c r="AW7" s="161">
        <v>0.5</v>
      </c>
      <c r="AX7" s="161">
        <v>4</v>
      </c>
      <c r="AY7" s="161">
        <v>21</v>
      </c>
      <c r="AZ7" s="161">
        <v>5</v>
      </c>
      <c r="BA7" s="175">
        <v>55</v>
      </c>
      <c r="BB7" s="184">
        <v>0.33</v>
      </c>
      <c r="BC7" s="184">
        <v>4.5</v>
      </c>
    </row>
    <row r="8" spans="1:55" ht="16" thickBot="1">
      <c r="A8" s="6" t="s">
        <v>61</v>
      </c>
      <c r="B8" s="140">
        <v>2014</v>
      </c>
      <c r="C8" s="140" t="s">
        <v>492</v>
      </c>
      <c r="D8" s="187">
        <v>10</v>
      </c>
      <c r="E8" s="145">
        <v>70.223225438399993</v>
      </c>
      <c r="F8" s="145">
        <v>-148.471359299</v>
      </c>
      <c r="G8" s="151">
        <v>0</v>
      </c>
      <c r="H8" s="155">
        <v>0</v>
      </c>
      <c r="I8" s="167">
        <v>13.172290346</v>
      </c>
      <c r="J8" s="158">
        <v>20</v>
      </c>
      <c r="K8" s="147">
        <v>13</v>
      </c>
      <c r="L8" s="147">
        <v>20</v>
      </c>
      <c r="M8" s="147">
        <v>6</v>
      </c>
      <c r="N8" s="147">
        <v>10</v>
      </c>
      <c r="O8" s="147">
        <v>10</v>
      </c>
      <c r="P8" s="147">
        <v>4</v>
      </c>
      <c r="Q8" s="147">
        <v>2.7</v>
      </c>
      <c r="R8" s="147">
        <v>4</v>
      </c>
      <c r="S8" s="147">
        <v>1</v>
      </c>
      <c r="T8" s="147">
        <v>2</v>
      </c>
      <c r="U8" s="146">
        <v>0</v>
      </c>
      <c r="V8" s="160">
        <v>3</v>
      </c>
      <c r="W8" s="146">
        <v>0</v>
      </c>
      <c r="X8" s="160">
        <v>0</v>
      </c>
      <c r="Y8" s="146">
        <v>0</v>
      </c>
      <c r="Z8" s="160">
        <v>0</v>
      </c>
      <c r="AA8" s="146">
        <v>0</v>
      </c>
      <c r="AB8" s="160">
        <v>3</v>
      </c>
      <c r="AC8" s="146">
        <v>0</v>
      </c>
      <c r="AD8" s="160">
        <v>0</v>
      </c>
      <c r="AE8" s="146">
        <v>0</v>
      </c>
      <c r="AF8" s="160">
        <v>35</v>
      </c>
      <c r="AG8" s="160">
        <v>15</v>
      </c>
      <c r="AH8" s="146">
        <v>0</v>
      </c>
      <c r="AI8" s="160">
        <v>2</v>
      </c>
      <c r="AJ8" s="160">
        <v>0.1</v>
      </c>
      <c r="AK8" s="146">
        <v>0</v>
      </c>
      <c r="AL8" s="160">
        <v>0</v>
      </c>
      <c r="AM8" s="146">
        <v>0</v>
      </c>
      <c r="AN8" s="60">
        <v>0</v>
      </c>
      <c r="AO8" s="160">
        <v>0</v>
      </c>
      <c r="AP8" s="160">
        <v>25</v>
      </c>
      <c r="AQ8" s="173">
        <v>4</v>
      </c>
      <c r="AR8" s="176">
        <v>5</v>
      </c>
      <c r="AS8" s="37">
        <v>0.1</v>
      </c>
      <c r="AT8" s="57">
        <v>10</v>
      </c>
      <c r="AU8" s="57">
        <v>20</v>
      </c>
      <c r="AV8" s="160">
        <v>0</v>
      </c>
      <c r="AW8" s="160">
        <v>0</v>
      </c>
      <c r="AX8" s="160">
        <v>6</v>
      </c>
      <c r="AY8" s="160">
        <v>30</v>
      </c>
      <c r="AZ8" s="160">
        <v>0</v>
      </c>
      <c r="BA8" s="176">
        <v>49</v>
      </c>
      <c r="BB8" s="185">
        <v>0.61</v>
      </c>
      <c r="BC8" s="185">
        <v>2.5</v>
      </c>
    </row>
    <row r="9" spans="1:55" ht="16" thickBot="1">
      <c r="A9" s="5" t="s">
        <v>62</v>
      </c>
      <c r="B9" s="140">
        <v>2014</v>
      </c>
      <c r="C9" s="140" t="s">
        <v>489</v>
      </c>
      <c r="D9" s="187">
        <v>25</v>
      </c>
      <c r="E9" s="144">
        <v>70.223378132400001</v>
      </c>
      <c r="F9" s="144">
        <v>-148.47151314999999</v>
      </c>
      <c r="G9" s="149">
        <v>0</v>
      </c>
      <c r="H9" s="154">
        <v>0</v>
      </c>
      <c r="I9" s="166">
        <v>13.441543365699999</v>
      </c>
      <c r="J9" s="157">
        <v>20</v>
      </c>
      <c r="K9" s="146">
        <v>13</v>
      </c>
      <c r="L9" s="146">
        <v>20</v>
      </c>
      <c r="M9" s="146">
        <v>5</v>
      </c>
      <c r="N9" s="146">
        <v>6</v>
      </c>
      <c r="O9" s="146">
        <v>7</v>
      </c>
      <c r="P9" s="146">
        <v>4</v>
      </c>
      <c r="Q9" s="146">
        <v>3</v>
      </c>
      <c r="R9" s="146">
        <v>4</v>
      </c>
      <c r="S9" s="146">
        <v>1</v>
      </c>
      <c r="T9" s="146">
        <v>2</v>
      </c>
      <c r="U9" s="146">
        <v>0</v>
      </c>
      <c r="V9" s="161">
        <v>2</v>
      </c>
      <c r="W9" s="146">
        <v>0</v>
      </c>
      <c r="X9" s="161">
        <v>15</v>
      </c>
      <c r="Y9" s="146">
        <v>0</v>
      </c>
      <c r="Z9" s="161">
        <v>0.1</v>
      </c>
      <c r="AA9" s="146">
        <v>0</v>
      </c>
      <c r="AB9" s="161">
        <v>17</v>
      </c>
      <c r="AC9" s="146">
        <v>0</v>
      </c>
      <c r="AD9" s="160">
        <v>0.1</v>
      </c>
      <c r="AE9" s="146">
        <v>0</v>
      </c>
      <c r="AF9" s="161">
        <v>20</v>
      </c>
      <c r="AG9" s="161">
        <v>40</v>
      </c>
      <c r="AH9" s="146">
        <v>0</v>
      </c>
      <c r="AI9" s="161">
        <v>2</v>
      </c>
      <c r="AJ9" s="161">
        <v>15</v>
      </c>
      <c r="AK9" s="161">
        <v>1</v>
      </c>
      <c r="AL9" s="161">
        <v>0.1</v>
      </c>
      <c r="AM9" s="146">
        <v>0</v>
      </c>
      <c r="AN9" s="59">
        <v>2</v>
      </c>
      <c r="AO9" s="161">
        <v>3</v>
      </c>
      <c r="AP9" s="161">
        <v>0</v>
      </c>
      <c r="AQ9" s="172">
        <v>0</v>
      </c>
      <c r="AR9" s="175">
        <v>15</v>
      </c>
      <c r="AS9" s="37">
        <v>0.1</v>
      </c>
      <c r="AT9" s="56">
        <v>12</v>
      </c>
      <c r="AU9" s="56">
        <v>10</v>
      </c>
      <c r="AV9" s="161">
        <v>0.5</v>
      </c>
      <c r="AW9" s="161">
        <v>0.5</v>
      </c>
      <c r="AX9" s="161">
        <v>4</v>
      </c>
      <c r="AY9" s="161">
        <v>21</v>
      </c>
      <c r="AZ9" s="161">
        <v>5</v>
      </c>
      <c r="BA9" s="175">
        <v>52</v>
      </c>
      <c r="BB9" s="184">
        <v>0.17</v>
      </c>
      <c r="BC9" s="184">
        <v>4.5</v>
      </c>
    </row>
    <row r="10" spans="1:55" ht="16" thickBot="1">
      <c r="A10" s="6" t="s">
        <v>63</v>
      </c>
      <c r="B10" s="140">
        <v>2014</v>
      </c>
      <c r="C10" s="140" t="s">
        <v>492</v>
      </c>
      <c r="D10" s="187">
        <v>25</v>
      </c>
      <c r="E10" s="145">
        <v>70.223332708800001</v>
      </c>
      <c r="F10" s="145">
        <v>-148.47109753800001</v>
      </c>
      <c r="G10" s="150">
        <v>0</v>
      </c>
      <c r="H10" s="155">
        <v>0</v>
      </c>
      <c r="I10" s="167">
        <v>13.2267830084</v>
      </c>
      <c r="J10" s="158">
        <v>20</v>
      </c>
      <c r="K10" s="147">
        <v>13</v>
      </c>
      <c r="L10" s="147">
        <v>20</v>
      </c>
      <c r="M10" s="147">
        <v>6</v>
      </c>
      <c r="N10" s="147">
        <v>10</v>
      </c>
      <c r="O10" s="147">
        <v>10</v>
      </c>
      <c r="P10" s="147">
        <v>4</v>
      </c>
      <c r="Q10" s="147">
        <v>3</v>
      </c>
      <c r="R10" s="147">
        <v>3</v>
      </c>
      <c r="S10" s="147">
        <v>1</v>
      </c>
      <c r="T10" s="147">
        <v>2</v>
      </c>
      <c r="U10" s="146">
        <v>0</v>
      </c>
      <c r="V10" s="160">
        <v>0.1</v>
      </c>
      <c r="W10" s="146">
        <v>0</v>
      </c>
      <c r="X10" s="160">
        <v>0</v>
      </c>
      <c r="Y10" s="146">
        <v>0</v>
      </c>
      <c r="Z10" s="160">
        <v>0</v>
      </c>
      <c r="AA10" s="146">
        <v>0</v>
      </c>
      <c r="AB10" s="160">
        <v>0.1</v>
      </c>
      <c r="AC10" s="146">
        <v>0</v>
      </c>
      <c r="AD10" s="160">
        <v>0</v>
      </c>
      <c r="AE10" s="146">
        <v>0</v>
      </c>
      <c r="AF10" s="160">
        <v>45</v>
      </c>
      <c r="AG10" s="160">
        <v>20</v>
      </c>
      <c r="AH10" s="146">
        <v>0</v>
      </c>
      <c r="AI10" s="160">
        <v>1</v>
      </c>
      <c r="AJ10" s="160">
        <v>0</v>
      </c>
      <c r="AK10" s="146">
        <v>0</v>
      </c>
      <c r="AL10" s="160">
        <v>0</v>
      </c>
      <c r="AM10" s="146">
        <v>0</v>
      </c>
      <c r="AN10" s="60">
        <v>0</v>
      </c>
      <c r="AO10" s="160">
        <v>0</v>
      </c>
      <c r="AP10" s="160">
        <v>80</v>
      </c>
      <c r="AQ10" s="173">
        <v>7</v>
      </c>
      <c r="AR10" s="176">
        <v>10</v>
      </c>
      <c r="AS10" s="37">
        <v>0.1</v>
      </c>
      <c r="AT10" s="57">
        <v>5</v>
      </c>
      <c r="AU10" s="57">
        <v>20</v>
      </c>
      <c r="AV10" s="160">
        <v>0</v>
      </c>
      <c r="AW10" s="160">
        <v>0</v>
      </c>
      <c r="AX10" s="160">
        <v>0</v>
      </c>
      <c r="AY10" s="160">
        <v>28</v>
      </c>
      <c r="AZ10" s="160">
        <v>0</v>
      </c>
      <c r="BA10" s="176">
        <v>49</v>
      </c>
      <c r="BB10" s="185">
        <v>1.1399999999999999</v>
      </c>
      <c r="BC10" s="185">
        <v>2.5</v>
      </c>
    </row>
    <row r="11" spans="1:55" ht="16" thickBot="1">
      <c r="A11" s="5" t="s">
        <v>64</v>
      </c>
      <c r="B11" s="140">
        <v>2014</v>
      </c>
      <c r="C11" s="140" t="s">
        <v>489</v>
      </c>
      <c r="D11" s="187">
        <v>50</v>
      </c>
      <c r="E11" s="144">
        <v>70.223568639199996</v>
      </c>
      <c r="F11" s="144">
        <v>-148.470953786</v>
      </c>
      <c r="G11" s="149">
        <v>0</v>
      </c>
      <c r="H11" s="154">
        <v>0</v>
      </c>
      <c r="I11" s="166">
        <v>13.3931372254</v>
      </c>
      <c r="J11" s="157">
        <v>20</v>
      </c>
      <c r="K11" s="146">
        <v>13</v>
      </c>
      <c r="L11" s="146">
        <v>20</v>
      </c>
      <c r="M11" s="146">
        <v>5</v>
      </c>
      <c r="N11" s="146">
        <v>6</v>
      </c>
      <c r="O11" s="146">
        <v>6</v>
      </c>
      <c r="P11" s="146">
        <v>4</v>
      </c>
      <c r="Q11" s="146">
        <v>3.3</v>
      </c>
      <c r="R11" s="146">
        <v>4</v>
      </c>
      <c r="S11" s="146">
        <v>1</v>
      </c>
      <c r="T11" s="146">
        <v>2</v>
      </c>
      <c r="U11" s="146">
        <v>0</v>
      </c>
      <c r="V11" s="161">
        <v>5</v>
      </c>
      <c r="W11" s="146">
        <v>0</v>
      </c>
      <c r="X11" s="161">
        <v>15</v>
      </c>
      <c r="Y11" s="146">
        <v>0</v>
      </c>
      <c r="Z11" s="161">
        <v>0.1</v>
      </c>
      <c r="AA11" s="146">
        <v>0</v>
      </c>
      <c r="AB11" s="161">
        <v>20</v>
      </c>
      <c r="AC11" s="146">
        <v>0</v>
      </c>
      <c r="AD11" s="161">
        <v>1</v>
      </c>
      <c r="AE11" s="146">
        <v>0</v>
      </c>
      <c r="AF11" s="161">
        <v>25</v>
      </c>
      <c r="AG11" s="161">
        <v>20</v>
      </c>
      <c r="AH11" s="146">
        <v>0</v>
      </c>
      <c r="AI11" s="161">
        <v>10</v>
      </c>
      <c r="AJ11" s="161">
        <v>5</v>
      </c>
      <c r="AK11" s="146">
        <v>0</v>
      </c>
      <c r="AL11" s="161">
        <v>0.1</v>
      </c>
      <c r="AM11" s="146">
        <v>0</v>
      </c>
      <c r="AN11" s="59">
        <v>0</v>
      </c>
      <c r="AO11" s="161">
        <v>5</v>
      </c>
      <c r="AP11" s="161">
        <v>0</v>
      </c>
      <c r="AQ11" s="172">
        <v>0</v>
      </c>
      <c r="AR11" s="175">
        <v>40</v>
      </c>
      <c r="AS11" s="37">
        <v>0.1</v>
      </c>
      <c r="AT11" s="56">
        <v>12</v>
      </c>
      <c r="AU11" s="56">
        <v>10</v>
      </c>
      <c r="AV11" s="161">
        <v>1</v>
      </c>
      <c r="AW11" s="161">
        <v>0</v>
      </c>
      <c r="AX11" s="161">
        <v>5</v>
      </c>
      <c r="AY11" s="161">
        <v>13</v>
      </c>
      <c r="AZ11" s="161">
        <v>5</v>
      </c>
      <c r="BA11" s="175">
        <v>55</v>
      </c>
      <c r="BB11" s="184">
        <v>0.16</v>
      </c>
      <c r="BC11" s="184">
        <v>4.5</v>
      </c>
    </row>
    <row r="12" spans="1:55" ht="16" thickBot="1">
      <c r="A12" s="6" t="s">
        <v>65</v>
      </c>
      <c r="B12" s="140">
        <v>2014</v>
      </c>
      <c r="C12" s="140" t="s">
        <v>492</v>
      </c>
      <c r="D12" s="187">
        <v>50</v>
      </c>
      <c r="E12" s="145">
        <v>70.223609545000002</v>
      </c>
      <c r="F12" s="145">
        <v>-148.47124487299999</v>
      </c>
      <c r="G12" s="150">
        <v>0</v>
      </c>
      <c r="H12" s="155">
        <v>0</v>
      </c>
      <c r="I12" s="167">
        <v>12.9019021929</v>
      </c>
      <c r="J12" s="158">
        <v>20</v>
      </c>
      <c r="K12" s="147">
        <v>13</v>
      </c>
      <c r="L12" s="147">
        <v>20</v>
      </c>
      <c r="M12" s="147">
        <v>13</v>
      </c>
      <c r="N12" s="147">
        <v>10</v>
      </c>
      <c r="O12" s="147">
        <v>10</v>
      </c>
      <c r="P12" s="147">
        <v>7</v>
      </c>
      <c r="Q12" s="147">
        <v>3.3</v>
      </c>
      <c r="R12" s="147">
        <v>0</v>
      </c>
      <c r="S12" s="147">
        <v>1</v>
      </c>
      <c r="T12" s="147">
        <v>2</v>
      </c>
      <c r="U12" s="146">
        <v>0</v>
      </c>
      <c r="V12" s="160">
        <v>0</v>
      </c>
      <c r="W12" s="146">
        <v>0</v>
      </c>
      <c r="X12" s="160">
        <v>0</v>
      </c>
      <c r="Y12" s="146">
        <v>0</v>
      </c>
      <c r="Z12" s="160">
        <v>0</v>
      </c>
      <c r="AA12" s="146">
        <v>0</v>
      </c>
      <c r="AB12" s="160">
        <v>0</v>
      </c>
      <c r="AC12" s="146">
        <v>0</v>
      </c>
      <c r="AD12" s="160">
        <v>0</v>
      </c>
      <c r="AE12" s="146">
        <v>0</v>
      </c>
      <c r="AF12" s="160">
        <v>0.1</v>
      </c>
      <c r="AG12" s="160">
        <v>0.1</v>
      </c>
      <c r="AH12" s="146">
        <v>0</v>
      </c>
      <c r="AI12" s="160">
        <v>75</v>
      </c>
      <c r="AJ12" s="160">
        <v>0.1</v>
      </c>
      <c r="AK12" s="146">
        <v>0</v>
      </c>
      <c r="AL12" s="160">
        <v>0</v>
      </c>
      <c r="AM12" s="160">
        <v>0.1</v>
      </c>
      <c r="AN12" s="60">
        <v>0</v>
      </c>
      <c r="AO12" s="160">
        <v>0</v>
      </c>
      <c r="AP12" s="160">
        <v>100</v>
      </c>
      <c r="AQ12" s="173">
        <v>25</v>
      </c>
      <c r="AR12" s="176">
        <v>25</v>
      </c>
      <c r="AS12" s="37">
        <v>0.1</v>
      </c>
      <c r="AT12" s="57">
        <v>0</v>
      </c>
      <c r="AU12" s="57">
        <v>10</v>
      </c>
      <c r="AV12" s="160">
        <v>5</v>
      </c>
      <c r="AW12" s="160">
        <v>4</v>
      </c>
      <c r="AX12" s="160">
        <v>0</v>
      </c>
      <c r="AY12" s="160">
        <v>21</v>
      </c>
      <c r="AZ12" s="160">
        <v>20</v>
      </c>
      <c r="BA12" s="176">
        <v>51</v>
      </c>
      <c r="BB12" s="185">
        <v>0</v>
      </c>
      <c r="BC12" s="185">
        <v>1.5</v>
      </c>
    </row>
    <row r="13" spans="1:55" ht="16" thickBot="1">
      <c r="A13" s="5" t="s">
        <v>66</v>
      </c>
      <c r="B13" s="140">
        <v>2014</v>
      </c>
      <c r="C13" s="140" t="s">
        <v>489</v>
      </c>
      <c r="D13" s="187">
        <v>100</v>
      </c>
      <c r="E13" s="144">
        <v>70.223945669700001</v>
      </c>
      <c r="F13" s="144">
        <v>-148.470240926</v>
      </c>
      <c r="G13" s="152">
        <v>0</v>
      </c>
      <c r="H13" s="154">
        <v>0</v>
      </c>
      <c r="I13" s="166">
        <v>13.4335419229</v>
      </c>
      <c r="J13" s="157">
        <v>20</v>
      </c>
      <c r="K13" s="146">
        <v>13</v>
      </c>
      <c r="L13" s="146">
        <v>20</v>
      </c>
      <c r="M13" s="146">
        <v>5</v>
      </c>
      <c r="N13" s="146">
        <v>6</v>
      </c>
      <c r="O13" s="146">
        <v>6</v>
      </c>
      <c r="P13" s="146">
        <v>4</v>
      </c>
      <c r="Q13" s="146">
        <v>4</v>
      </c>
      <c r="R13" s="146">
        <v>1</v>
      </c>
      <c r="S13" s="146">
        <v>1</v>
      </c>
      <c r="T13" s="146">
        <v>2</v>
      </c>
      <c r="U13" s="146">
        <v>0</v>
      </c>
      <c r="V13" s="160">
        <v>0.1</v>
      </c>
      <c r="W13" s="146">
        <v>0</v>
      </c>
      <c r="X13" s="161">
        <v>3</v>
      </c>
      <c r="Y13" s="146">
        <v>0</v>
      </c>
      <c r="Z13" s="161">
        <v>0</v>
      </c>
      <c r="AA13" s="146">
        <v>0</v>
      </c>
      <c r="AB13" s="161">
        <v>3</v>
      </c>
      <c r="AC13" s="146">
        <v>0</v>
      </c>
      <c r="AD13" s="160">
        <v>0.1</v>
      </c>
      <c r="AE13" s="146">
        <v>0</v>
      </c>
      <c r="AF13" s="161">
        <v>35</v>
      </c>
      <c r="AG13" s="161">
        <v>50</v>
      </c>
      <c r="AH13" s="146">
        <v>0</v>
      </c>
      <c r="AI13" s="161">
        <v>2</v>
      </c>
      <c r="AJ13" s="161">
        <v>2</v>
      </c>
      <c r="AK13" s="161">
        <v>0.1</v>
      </c>
      <c r="AL13" s="161">
        <v>0.1</v>
      </c>
      <c r="AM13" s="146">
        <v>0</v>
      </c>
      <c r="AN13" s="59">
        <v>0</v>
      </c>
      <c r="AO13" s="161">
        <v>5</v>
      </c>
      <c r="AP13" s="161">
        <v>0</v>
      </c>
      <c r="AQ13" s="172">
        <v>0</v>
      </c>
      <c r="AR13" s="175">
        <v>5</v>
      </c>
      <c r="AS13" s="37">
        <v>0.1</v>
      </c>
      <c r="AT13" s="56">
        <v>8</v>
      </c>
      <c r="AU13" s="56">
        <v>14</v>
      </c>
      <c r="AV13" s="161">
        <v>0.5</v>
      </c>
      <c r="AW13" s="161">
        <v>0</v>
      </c>
      <c r="AX13" s="161">
        <v>2</v>
      </c>
      <c r="AY13" s="161">
        <v>19</v>
      </c>
      <c r="AZ13" s="161">
        <v>5</v>
      </c>
      <c r="BA13" s="175">
        <v>49</v>
      </c>
      <c r="BB13" s="184">
        <v>0.54</v>
      </c>
      <c r="BC13" s="184">
        <v>2.5</v>
      </c>
    </row>
    <row r="14" spans="1:55" ht="16" thickBot="1">
      <c r="A14" s="6" t="s">
        <v>67</v>
      </c>
      <c r="B14" s="140">
        <v>2014</v>
      </c>
      <c r="C14" s="140" t="s">
        <v>492</v>
      </c>
      <c r="D14" s="187">
        <v>100</v>
      </c>
      <c r="E14" s="145">
        <v>70.223996608600004</v>
      </c>
      <c r="F14" s="145">
        <v>-148.470284241</v>
      </c>
      <c r="G14" s="150">
        <v>0</v>
      </c>
      <c r="H14" s="155">
        <v>0</v>
      </c>
      <c r="I14" s="167">
        <v>13.1836373365</v>
      </c>
      <c r="J14" s="158">
        <v>20</v>
      </c>
      <c r="K14" s="147">
        <v>13</v>
      </c>
      <c r="L14" s="147">
        <v>20</v>
      </c>
      <c r="M14" s="147">
        <v>6</v>
      </c>
      <c r="N14" s="147">
        <v>10</v>
      </c>
      <c r="O14" s="147">
        <v>10</v>
      </c>
      <c r="P14" s="147">
        <v>4</v>
      </c>
      <c r="Q14" s="147">
        <v>4</v>
      </c>
      <c r="R14" s="158">
        <v>0</v>
      </c>
      <c r="S14" s="147">
        <v>1</v>
      </c>
      <c r="T14" s="147">
        <v>2</v>
      </c>
      <c r="U14" s="146">
        <v>0</v>
      </c>
      <c r="V14" s="160">
        <v>0</v>
      </c>
      <c r="W14" s="146">
        <v>0</v>
      </c>
      <c r="X14" s="160">
        <v>0</v>
      </c>
      <c r="Y14" s="146">
        <v>0</v>
      </c>
      <c r="Z14" s="160">
        <v>0</v>
      </c>
      <c r="AA14" s="146">
        <v>0</v>
      </c>
      <c r="AB14" s="160">
        <v>0</v>
      </c>
      <c r="AC14" s="146">
        <v>0</v>
      </c>
      <c r="AD14" s="160">
        <v>0</v>
      </c>
      <c r="AE14" s="146">
        <v>0</v>
      </c>
      <c r="AF14" s="160">
        <v>40</v>
      </c>
      <c r="AG14" s="160">
        <v>10</v>
      </c>
      <c r="AH14" s="146">
        <v>0</v>
      </c>
      <c r="AI14" s="160">
        <v>50</v>
      </c>
      <c r="AJ14" s="160">
        <v>0</v>
      </c>
      <c r="AK14" s="146">
        <v>0</v>
      </c>
      <c r="AL14" s="160">
        <v>0</v>
      </c>
      <c r="AM14" s="146">
        <v>0</v>
      </c>
      <c r="AN14" s="60">
        <v>0</v>
      </c>
      <c r="AO14" s="160">
        <v>0</v>
      </c>
      <c r="AP14" s="160">
        <v>100</v>
      </c>
      <c r="AQ14" s="173">
        <v>12</v>
      </c>
      <c r="AR14" s="176">
        <v>40</v>
      </c>
      <c r="AS14" s="37">
        <v>0.1</v>
      </c>
      <c r="AT14" s="57">
        <v>0</v>
      </c>
      <c r="AU14" s="57">
        <v>20</v>
      </c>
      <c r="AV14" s="160">
        <v>0</v>
      </c>
      <c r="AW14" s="160">
        <v>0</v>
      </c>
      <c r="AX14" s="160">
        <v>0</v>
      </c>
      <c r="AY14" s="160">
        <v>28</v>
      </c>
      <c r="AZ14" s="160">
        <v>5</v>
      </c>
      <c r="BA14" s="178">
        <v>50</v>
      </c>
      <c r="BB14" s="185">
        <v>0.72</v>
      </c>
      <c r="BC14" s="185">
        <v>4</v>
      </c>
    </row>
    <row r="15" spans="1:55" ht="16" thickBot="1">
      <c r="A15" s="5" t="s">
        <v>68</v>
      </c>
      <c r="B15" s="140">
        <v>2014</v>
      </c>
      <c r="C15" s="140" t="s">
        <v>489</v>
      </c>
      <c r="D15" s="187">
        <v>200</v>
      </c>
      <c r="E15" s="144">
        <v>70.224787941499997</v>
      </c>
      <c r="F15" s="144">
        <v>-148.46917389699999</v>
      </c>
      <c r="G15" s="153">
        <v>0</v>
      </c>
      <c r="H15" s="154">
        <v>0</v>
      </c>
      <c r="I15" s="166">
        <v>13.482653519699999</v>
      </c>
      <c r="J15" s="157">
        <v>20</v>
      </c>
      <c r="K15" s="146">
        <v>13</v>
      </c>
      <c r="L15" s="146">
        <v>20</v>
      </c>
      <c r="M15" s="148">
        <v>5</v>
      </c>
      <c r="N15" s="148">
        <v>6</v>
      </c>
      <c r="O15" s="148">
        <v>6</v>
      </c>
      <c r="P15" s="146">
        <v>4</v>
      </c>
      <c r="Q15" s="148">
        <v>4</v>
      </c>
      <c r="R15" s="148">
        <v>0</v>
      </c>
      <c r="S15" s="148">
        <v>1</v>
      </c>
      <c r="T15" s="148">
        <v>2</v>
      </c>
      <c r="U15" s="146">
        <v>0</v>
      </c>
      <c r="V15" s="162">
        <v>10</v>
      </c>
      <c r="W15" s="146">
        <v>0.1</v>
      </c>
      <c r="X15" s="162">
        <v>10</v>
      </c>
      <c r="Y15" s="146">
        <v>0</v>
      </c>
      <c r="Z15" s="162">
        <v>1</v>
      </c>
      <c r="AA15" s="146">
        <v>0</v>
      </c>
      <c r="AB15" s="162">
        <v>40</v>
      </c>
      <c r="AC15" s="146">
        <v>0</v>
      </c>
      <c r="AD15" s="161">
        <v>1</v>
      </c>
      <c r="AE15" s="146">
        <v>0</v>
      </c>
      <c r="AF15" s="162">
        <v>15</v>
      </c>
      <c r="AG15" s="162">
        <v>25</v>
      </c>
      <c r="AH15" s="162">
        <v>0.1</v>
      </c>
      <c r="AI15" s="162">
        <v>2</v>
      </c>
      <c r="AJ15" s="162">
        <v>25</v>
      </c>
      <c r="AK15" s="162">
        <v>1</v>
      </c>
      <c r="AL15" s="161">
        <v>0.1</v>
      </c>
      <c r="AM15" s="146">
        <v>0</v>
      </c>
      <c r="AN15" s="61">
        <v>0</v>
      </c>
      <c r="AO15" s="162">
        <v>0</v>
      </c>
      <c r="AP15" s="162">
        <v>0</v>
      </c>
      <c r="AQ15" s="174">
        <v>0</v>
      </c>
      <c r="AR15" s="177">
        <v>40</v>
      </c>
      <c r="AS15" s="37">
        <v>0.1</v>
      </c>
      <c r="AT15" s="58">
        <v>10</v>
      </c>
      <c r="AU15" s="58">
        <v>12</v>
      </c>
      <c r="AV15" s="162">
        <v>0.5</v>
      </c>
      <c r="AW15" s="162">
        <v>0</v>
      </c>
      <c r="AX15" s="162">
        <v>0</v>
      </c>
      <c r="AY15" s="162">
        <v>23</v>
      </c>
      <c r="AZ15" s="162">
        <v>6</v>
      </c>
      <c r="BA15" s="177">
        <v>49</v>
      </c>
      <c r="BB15" s="186">
        <v>0.35</v>
      </c>
      <c r="BC15" s="186">
        <v>5</v>
      </c>
    </row>
    <row r="16" spans="1:55" ht="16" thickBot="1">
      <c r="A16" s="6" t="s">
        <v>69</v>
      </c>
      <c r="B16" s="140">
        <v>2014</v>
      </c>
      <c r="C16" s="140" t="s">
        <v>492</v>
      </c>
      <c r="D16" s="187">
        <v>200</v>
      </c>
      <c r="E16" s="145">
        <v>70.2247894347</v>
      </c>
      <c r="F16" s="145">
        <v>-148.46932531499999</v>
      </c>
      <c r="G16" s="150">
        <v>0</v>
      </c>
      <c r="H16" s="155">
        <v>0</v>
      </c>
      <c r="I16" s="167">
        <v>13.209020303400001</v>
      </c>
      <c r="J16" s="158">
        <v>20</v>
      </c>
      <c r="K16" s="147">
        <v>13</v>
      </c>
      <c r="L16" s="147">
        <v>20</v>
      </c>
      <c r="M16" s="147">
        <v>6</v>
      </c>
      <c r="N16" s="147">
        <v>10</v>
      </c>
      <c r="O16" s="147">
        <v>10</v>
      </c>
      <c r="P16" s="147">
        <v>4</v>
      </c>
      <c r="Q16" s="147">
        <v>4</v>
      </c>
      <c r="R16" s="147">
        <v>0</v>
      </c>
      <c r="S16" s="147">
        <v>1</v>
      </c>
      <c r="T16" s="147">
        <v>2</v>
      </c>
      <c r="U16" s="146">
        <v>0</v>
      </c>
      <c r="V16" s="160">
        <v>0</v>
      </c>
      <c r="W16" s="146">
        <v>0</v>
      </c>
      <c r="X16" s="160">
        <v>1</v>
      </c>
      <c r="Y16" s="146">
        <v>0</v>
      </c>
      <c r="Z16" s="160">
        <v>0</v>
      </c>
      <c r="AA16" s="146">
        <v>0</v>
      </c>
      <c r="AB16" s="160">
        <v>1</v>
      </c>
      <c r="AC16" s="146">
        <v>0</v>
      </c>
      <c r="AD16" s="160">
        <v>0</v>
      </c>
      <c r="AE16" s="146">
        <v>0</v>
      </c>
      <c r="AF16" s="160">
        <v>35</v>
      </c>
      <c r="AG16" s="160">
        <v>10</v>
      </c>
      <c r="AH16" s="146">
        <v>0</v>
      </c>
      <c r="AI16" s="160">
        <v>75</v>
      </c>
      <c r="AJ16" s="160">
        <v>0</v>
      </c>
      <c r="AK16" s="146">
        <v>0</v>
      </c>
      <c r="AL16" s="160">
        <v>0</v>
      </c>
      <c r="AM16" s="146">
        <v>0</v>
      </c>
      <c r="AN16" s="60">
        <v>0</v>
      </c>
      <c r="AO16" s="160">
        <v>2</v>
      </c>
      <c r="AP16" s="160">
        <v>80</v>
      </c>
      <c r="AQ16" s="173">
        <v>8</v>
      </c>
      <c r="AR16" s="176">
        <v>10</v>
      </c>
      <c r="AS16" s="37">
        <v>0.1</v>
      </c>
      <c r="AT16" s="57">
        <v>5</v>
      </c>
      <c r="AU16" s="57">
        <v>20</v>
      </c>
      <c r="AV16" s="160">
        <v>2</v>
      </c>
      <c r="AW16" s="160">
        <v>3</v>
      </c>
      <c r="AX16" s="160">
        <v>0</v>
      </c>
      <c r="AY16" s="160">
        <v>23</v>
      </c>
      <c r="AZ16" s="160">
        <v>10</v>
      </c>
      <c r="BA16" s="178">
        <v>44</v>
      </c>
      <c r="BB16" s="185">
        <v>0.72</v>
      </c>
      <c r="BC16" s="185">
        <v>4</v>
      </c>
    </row>
    <row r="17" spans="1:55" ht="16" thickBot="1">
      <c r="A17" s="5" t="s">
        <v>72</v>
      </c>
      <c r="B17" s="140">
        <v>2014</v>
      </c>
      <c r="C17" s="140" t="s">
        <v>489</v>
      </c>
      <c r="D17" s="187">
        <v>5</v>
      </c>
      <c r="E17" s="144">
        <v>70.222871119299995</v>
      </c>
      <c r="F17" s="144">
        <v>-148.47091000200001</v>
      </c>
      <c r="G17" s="149">
        <v>1</v>
      </c>
      <c r="H17" s="154">
        <v>1</v>
      </c>
      <c r="I17" s="166">
        <v>13.454294006</v>
      </c>
      <c r="J17" s="157">
        <v>20</v>
      </c>
      <c r="K17" s="146">
        <v>13</v>
      </c>
      <c r="L17" s="146">
        <v>6</v>
      </c>
      <c r="M17" s="146">
        <v>5</v>
      </c>
      <c r="N17" s="146">
        <v>6</v>
      </c>
      <c r="O17" s="146">
        <v>6</v>
      </c>
      <c r="P17" s="146">
        <v>4</v>
      </c>
      <c r="Q17" s="146">
        <v>2.2999999999999998</v>
      </c>
      <c r="R17" s="146">
        <v>5</v>
      </c>
      <c r="S17" s="146">
        <v>1</v>
      </c>
      <c r="T17" s="146">
        <v>2</v>
      </c>
      <c r="U17" s="146">
        <v>0</v>
      </c>
      <c r="V17" s="161">
        <v>0</v>
      </c>
      <c r="W17" s="146">
        <v>0</v>
      </c>
      <c r="X17" s="161">
        <v>0</v>
      </c>
      <c r="Y17" s="146">
        <v>0</v>
      </c>
      <c r="Z17" s="161">
        <v>0</v>
      </c>
      <c r="AA17" s="146">
        <v>0</v>
      </c>
      <c r="AB17" s="161">
        <v>0</v>
      </c>
      <c r="AC17" s="146">
        <v>0</v>
      </c>
      <c r="AD17" s="161">
        <v>0</v>
      </c>
      <c r="AE17" s="146">
        <v>0</v>
      </c>
      <c r="AF17" s="161">
        <v>40</v>
      </c>
      <c r="AG17" s="161">
        <v>20</v>
      </c>
      <c r="AH17" s="146">
        <v>0</v>
      </c>
      <c r="AI17" s="161">
        <v>0</v>
      </c>
      <c r="AJ17" s="161">
        <v>0</v>
      </c>
      <c r="AK17" s="146">
        <v>0</v>
      </c>
      <c r="AL17" s="161">
        <v>0</v>
      </c>
      <c r="AM17" s="146">
        <v>0</v>
      </c>
      <c r="AN17" s="169">
        <v>1</v>
      </c>
      <c r="AO17" s="161">
        <v>30</v>
      </c>
      <c r="AP17" s="161">
        <v>0</v>
      </c>
      <c r="AQ17" s="172">
        <v>0</v>
      </c>
      <c r="AR17" s="175">
        <v>5</v>
      </c>
      <c r="AS17" s="37">
        <v>0.1</v>
      </c>
      <c r="AT17" s="161">
        <v>0</v>
      </c>
      <c r="AU17" s="161">
        <v>10</v>
      </c>
      <c r="AV17" s="161">
        <v>0</v>
      </c>
      <c r="AW17" s="161">
        <v>0</v>
      </c>
      <c r="AX17" s="161">
        <v>14</v>
      </c>
      <c r="AY17" s="161">
        <v>30</v>
      </c>
      <c r="AZ17" s="161">
        <v>3</v>
      </c>
      <c r="BA17" s="175">
        <v>74</v>
      </c>
      <c r="BB17" s="85">
        <v>0.28999999999999998</v>
      </c>
      <c r="BC17" s="97">
        <v>9</v>
      </c>
    </row>
    <row r="18" spans="1:55" ht="16" thickBot="1">
      <c r="A18" s="6" t="s">
        <v>73</v>
      </c>
      <c r="B18" s="140">
        <v>2014</v>
      </c>
      <c r="C18" s="140" t="s">
        <v>492</v>
      </c>
      <c r="D18" s="187">
        <v>5</v>
      </c>
      <c r="E18" s="145">
        <v>70.222917499499999</v>
      </c>
      <c r="F18" s="145">
        <v>-148.47125807899999</v>
      </c>
      <c r="G18" s="150">
        <v>0</v>
      </c>
      <c r="H18" s="155">
        <v>0</v>
      </c>
      <c r="I18" s="167">
        <v>13.1802342573</v>
      </c>
      <c r="J18" s="158">
        <v>20</v>
      </c>
      <c r="K18" s="147">
        <v>13</v>
      </c>
      <c r="L18" s="147">
        <v>6</v>
      </c>
      <c r="M18" s="147">
        <v>6</v>
      </c>
      <c r="N18" s="147">
        <v>9</v>
      </c>
      <c r="O18" s="147">
        <v>9</v>
      </c>
      <c r="P18" s="147">
        <v>4</v>
      </c>
      <c r="Q18" s="147">
        <v>2.2999999999999998</v>
      </c>
      <c r="R18" s="147">
        <v>3</v>
      </c>
      <c r="S18" s="147">
        <v>1</v>
      </c>
      <c r="T18" s="147">
        <v>2</v>
      </c>
      <c r="U18" s="146">
        <v>0</v>
      </c>
      <c r="V18" s="160">
        <v>0</v>
      </c>
      <c r="W18" s="146">
        <v>0</v>
      </c>
      <c r="X18" s="160">
        <v>0</v>
      </c>
      <c r="Y18" s="146">
        <v>0</v>
      </c>
      <c r="Z18" s="160">
        <v>0</v>
      </c>
      <c r="AA18" s="146">
        <v>0</v>
      </c>
      <c r="AB18" s="160">
        <v>0</v>
      </c>
      <c r="AC18" s="146">
        <v>0</v>
      </c>
      <c r="AD18" s="160">
        <v>0</v>
      </c>
      <c r="AE18" s="146">
        <v>0</v>
      </c>
      <c r="AF18" s="160">
        <v>85</v>
      </c>
      <c r="AG18" s="160">
        <v>15</v>
      </c>
      <c r="AH18" s="146">
        <v>0</v>
      </c>
      <c r="AI18" s="160">
        <v>0</v>
      </c>
      <c r="AJ18" s="160">
        <v>0</v>
      </c>
      <c r="AK18" s="146">
        <v>0</v>
      </c>
      <c r="AL18" s="160">
        <v>0</v>
      </c>
      <c r="AM18" s="146">
        <v>0</v>
      </c>
      <c r="AN18" s="170">
        <v>0</v>
      </c>
      <c r="AO18" s="160">
        <v>0</v>
      </c>
      <c r="AP18" s="160">
        <v>5</v>
      </c>
      <c r="AQ18" s="173">
        <v>2</v>
      </c>
      <c r="AR18" s="176">
        <v>10</v>
      </c>
      <c r="AS18" s="37">
        <v>0.1</v>
      </c>
      <c r="AT18" s="160">
        <v>0</v>
      </c>
      <c r="AU18" s="160">
        <v>25</v>
      </c>
      <c r="AV18" s="160">
        <v>0</v>
      </c>
      <c r="AW18" s="160">
        <v>0</v>
      </c>
      <c r="AX18" s="160">
        <v>12</v>
      </c>
      <c r="AY18" s="160">
        <v>30</v>
      </c>
      <c r="AZ18" s="160">
        <v>5</v>
      </c>
      <c r="BA18" s="176">
        <v>55</v>
      </c>
      <c r="BB18" s="86">
        <v>0.93</v>
      </c>
      <c r="BC18" s="97">
        <v>0.5</v>
      </c>
    </row>
    <row r="19" spans="1:55" ht="16" thickBot="1">
      <c r="A19" s="5" t="s">
        <v>74</v>
      </c>
      <c r="B19" s="140">
        <v>2014</v>
      </c>
      <c r="C19" s="140" t="s">
        <v>489</v>
      </c>
      <c r="D19" s="187">
        <v>10</v>
      </c>
      <c r="E19" s="144">
        <v>70.222893982200006</v>
      </c>
      <c r="F19" s="144">
        <v>-148.47143883000001</v>
      </c>
      <c r="G19" s="149">
        <v>0</v>
      </c>
      <c r="H19" s="154">
        <v>0</v>
      </c>
      <c r="I19" s="166">
        <v>13.4525747688</v>
      </c>
      <c r="J19" s="157">
        <v>20</v>
      </c>
      <c r="K19" s="146">
        <v>13</v>
      </c>
      <c r="L19" s="146">
        <v>6</v>
      </c>
      <c r="M19" s="146">
        <v>5</v>
      </c>
      <c r="N19" s="146">
        <v>6</v>
      </c>
      <c r="O19" s="146">
        <v>7</v>
      </c>
      <c r="P19" s="146">
        <v>4</v>
      </c>
      <c r="Q19" s="146">
        <v>2.2999999999999998</v>
      </c>
      <c r="R19" s="146">
        <v>4</v>
      </c>
      <c r="S19" s="146">
        <v>1</v>
      </c>
      <c r="T19" s="146">
        <v>2</v>
      </c>
      <c r="U19" s="146">
        <v>0</v>
      </c>
      <c r="V19" s="161">
        <v>17</v>
      </c>
      <c r="W19" s="146">
        <v>0</v>
      </c>
      <c r="X19" s="161">
        <v>0</v>
      </c>
      <c r="Y19" s="146">
        <v>0</v>
      </c>
      <c r="Z19" s="161">
        <v>0</v>
      </c>
      <c r="AA19" s="146">
        <v>0</v>
      </c>
      <c r="AB19" s="161">
        <v>17</v>
      </c>
      <c r="AC19" s="146">
        <v>0</v>
      </c>
      <c r="AD19" s="160">
        <v>0.1</v>
      </c>
      <c r="AE19" s="146">
        <v>0</v>
      </c>
      <c r="AF19" s="161">
        <v>75</v>
      </c>
      <c r="AG19" s="161">
        <v>45</v>
      </c>
      <c r="AH19" s="146">
        <v>0</v>
      </c>
      <c r="AI19" s="161">
        <v>0</v>
      </c>
      <c r="AJ19" s="161">
        <v>0</v>
      </c>
      <c r="AK19" s="146">
        <v>0</v>
      </c>
      <c r="AL19" s="161">
        <v>0</v>
      </c>
      <c r="AM19" s="146">
        <v>0</v>
      </c>
      <c r="AN19" s="169">
        <v>0.1</v>
      </c>
      <c r="AO19" s="161">
        <v>10</v>
      </c>
      <c r="AP19" s="161">
        <v>0</v>
      </c>
      <c r="AQ19" s="172">
        <v>0</v>
      </c>
      <c r="AR19" s="175">
        <v>5</v>
      </c>
      <c r="AS19" s="37">
        <v>0.1</v>
      </c>
      <c r="AT19" s="161">
        <v>20</v>
      </c>
      <c r="AU19" s="161">
        <v>15</v>
      </c>
      <c r="AV19" s="161">
        <v>0</v>
      </c>
      <c r="AW19" s="161">
        <v>0</v>
      </c>
      <c r="AX19" s="161">
        <v>7</v>
      </c>
      <c r="AY19" s="161">
        <v>21</v>
      </c>
      <c r="AZ19" s="161">
        <v>5</v>
      </c>
      <c r="BA19" s="175">
        <v>66</v>
      </c>
      <c r="BB19" s="85">
        <v>0.76</v>
      </c>
      <c r="BC19" s="97">
        <v>2.5</v>
      </c>
    </row>
    <row r="20" spans="1:55" ht="16" thickBot="1">
      <c r="A20" s="6" t="s">
        <v>75</v>
      </c>
      <c r="B20" s="140">
        <v>2014</v>
      </c>
      <c r="C20" s="140" t="s">
        <v>492</v>
      </c>
      <c r="D20" s="187">
        <v>10</v>
      </c>
      <c r="E20" s="145">
        <v>70.222877873200005</v>
      </c>
      <c r="F20" s="145">
        <v>-148.471254679</v>
      </c>
      <c r="G20" s="151">
        <v>0</v>
      </c>
      <c r="H20" s="155">
        <v>0</v>
      </c>
      <c r="I20" s="167">
        <v>12.8370734678</v>
      </c>
      <c r="J20" s="158">
        <v>20</v>
      </c>
      <c r="K20" s="147">
        <v>13</v>
      </c>
      <c r="L20" s="147">
        <v>6</v>
      </c>
      <c r="M20" s="147">
        <v>6</v>
      </c>
      <c r="N20" s="147">
        <v>10</v>
      </c>
      <c r="O20" s="147">
        <v>10</v>
      </c>
      <c r="P20" s="147">
        <v>4</v>
      </c>
      <c r="Q20" s="147">
        <v>2.2999999999999998</v>
      </c>
      <c r="R20" s="147">
        <v>2</v>
      </c>
      <c r="S20" s="147">
        <v>1</v>
      </c>
      <c r="T20" s="147">
        <v>2</v>
      </c>
      <c r="U20" s="146">
        <v>0</v>
      </c>
      <c r="V20" s="160">
        <v>0</v>
      </c>
      <c r="W20" s="146">
        <v>0</v>
      </c>
      <c r="X20" s="160">
        <v>0</v>
      </c>
      <c r="Y20" s="146">
        <v>0</v>
      </c>
      <c r="Z20" s="160">
        <v>0</v>
      </c>
      <c r="AA20" s="146">
        <v>0</v>
      </c>
      <c r="AB20" s="160">
        <v>0</v>
      </c>
      <c r="AC20" s="146">
        <v>0</v>
      </c>
      <c r="AD20" s="160">
        <v>0</v>
      </c>
      <c r="AE20" s="146">
        <v>0</v>
      </c>
      <c r="AF20" s="160">
        <v>25</v>
      </c>
      <c r="AG20" s="160">
        <v>2</v>
      </c>
      <c r="AH20" s="146">
        <v>0</v>
      </c>
      <c r="AI20" s="160">
        <v>0</v>
      </c>
      <c r="AJ20" s="160">
        <v>0</v>
      </c>
      <c r="AK20" s="146">
        <v>0</v>
      </c>
      <c r="AL20" s="160">
        <v>0</v>
      </c>
      <c r="AM20" s="146">
        <v>0</v>
      </c>
      <c r="AN20" s="170">
        <v>0</v>
      </c>
      <c r="AO20" s="160">
        <v>0</v>
      </c>
      <c r="AP20" s="160">
        <v>100</v>
      </c>
      <c r="AQ20" s="173">
        <v>25</v>
      </c>
      <c r="AR20" s="176">
        <v>25</v>
      </c>
      <c r="AS20" s="37">
        <v>0.1</v>
      </c>
      <c r="AT20" s="160">
        <v>0</v>
      </c>
      <c r="AU20" s="160">
        <v>25</v>
      </c>
      <c r="AV20" s="160">
        <v>0</v>
      </c>
      <c r="AW20" s="160">
        <v>0</v>
      </c>
      <c r="AX20" s="160">
        <v>10</v>
      </c>
      <c r="AY20" s="160">
        <v>30</v>
      </c>
      <c r="AZ20" s="160">
        <v>0</v>
      </c>
      <c r="BA20" s="176">
        <v>48</v>
      </c>
      <c r="BB20" s="86">
        <v>0.18</v>
      </c>
      <c r="BC20" s="93">
        <v>0.5</v>
      </c>
    </row>
    <row r="21" spans="1:55" ht="16" thickBot="1">
      <c r="A21" s="5" t="s">
        <v>76</v>
      </c>
      <c r="B21" s="140">
        <v>2014</v>
      </c>
      <c r="C21" s="140" t="s">
        <v>489</v>
      </c>
      <c r="D21" s="187">
        <v>25</v>
      </c>
      <c r="E21" s="144">
        <v>70.222772609000003</v>
      </c>
      <c r="F21" s="144">
        <v>-148.471635007</v>
      </c>
      <c r="G21" s="149">
        <v>0</v>
      </c>
      <c r="H21" s="154">
        <v>0</v>
      </c>
      <c r="I21" s="166">
        <v>13.4071471272</v>
      </c>
      <c r="J21" s="157">
        <v>20</v>
      </c>
      <c r="K21" s="146">
        <v>13</v>
      </c>
      <c r="L21" s="146">
        <v>6</v>
      </c>
      <c r="M21" s="146">
        <v>5</v>
      </c>
      <c r="N21" s="146">
        <v>6</v>
      </c>
      <c r="O21" s="146">
        <v>6</v>
      </c>
      <c r="P21" s="146">
        <v>4</v>
      </c>
      <c r="Q21" s="146">
        <v>2.7</v>
      </c>
      <c r="R21" s="146">
        <v>3</v>
      </c>
      <c r="S21" s="146">
        <v>1</v>
      </c>
      <c r="T21" s="146">
        <v>2</v>
      </c>
      <c r="U21" s="146">
        <v>0</v>
      </c>
      <c r="V21" s="161">
        <v>20</v>
      </c>
      <c r="W21" s="146">
        <v>0</v>
      </c>
      <c r="X21" s="161">
        <v>0</v>
      </c>
      <c r="Y21" s="146">
        <v>0</v>
      </c>
      <c r="Z21" s="161">
        <v>0</v>
      </c>
      <c r="AA21" s="146">
        <v>0</v>
      </c>
      <c r="AB21" s="161">
        <v>20</v>
      </c>
      <c r="AC21" s="146">
        <v>0</v>
      </c>
      <c r="AD21" s="161">
        <v>0</v>
      </c>
      <c r="AE21" s="146">
        <v>0</v>
      </c>
      <c r="AF21" s="161">
        <v>40</v>
      </c>
      <c r="AG21" s="161">
        <v>40</v>
      </c>
      <c r="AH21" s="146">
        <v>0</v>
      </c>
      <c r="AI21" s="161">
        <v>5</v>
      </c>
      <c r="AJ21" s="161">
        <v>15</v>
      </c>
      <c r="AK21" s="146">
        <v>0</v>
      </c>
      <c r="AL21" s="161">
        <v>0</v>
      </c>
      <c r="AM21" s="146">
        <v>0</v>
      </c>
      <c r="AN21" s="169">
        <v>0</v>
      </c>
      <c r="AO21" s="161">
        <v>7</v>
      </c>
      <c r="AP21" s="161">
        <v>0</v>
      </c>
      <c r="AQ21" s="172">
        <v>0</v>
      </c>
      <c r="AR21" s="175">
        <v>3</v>
      </c>
      <c r="AS21" s="37">
        <v>0.1</v>
      </c>
      <c r="AT21" s="161">
        <v>20</v>
      </c>
      <c r="AU21" s="161">
        <v>20</v>
      </c>
      <c r="AV21" s="161">
        <v>1</v>
      </c>
      <c r="AW21" s="161">
        <v>1</v>
      </c>
      <c r="AX21" s="161">
        <v>5</v>
      </c>
      <c r="AY21" s="161">
        <v>19</v>
      </c>
      <c r="AZ21" s="161">
        <v>0</v>
      </c>
      <c r="BA21" s="175">
        <v>62</v>
      </c>
      <c r="BB21" s="85">
        <v>0.69000000000000006</v>
      </c>
      <c r="BC21" s="93">
        <v>2.5</v>
      </c>
    </row>
    <row r="22" spans="1:55" ht="16" thickBot="1">
      <c r="A22" s="6" t="s">
        <v>77</v>
      </c>
      <c r="B22" s="140">
        <v>2014</v>
      </c>
      <c r="C22" s="140" t="s">
        <v>492</v>
      </c>
      <c r="D22" s="187">
        <v>25</v>
      </c>
      <c r="E22" s="145">
        <v>70.222770811499998</v>
      </c>
      <c r="F22" s="145">
        <v>-148.471485634</v>
      </c>
      <c r="G22" s="150">
        <v>0</v>
      </c>
      <c r="H22" s="155">
        <v>0</v>
      </c>
      <c r="I22" s="167">
        <v>12.761342539299999</v>
      </c>
      <c r="J22" s="158">
        <v>20</v>
      </c>
      <c r="K22" s="147">
        <v>13</v>
      </c>
      <c r="L22" s="147">
        <v>6</v>
      </c>
      <c r="M22" s="147">
        <v>6</v>
      </c>
      <c r="N22" s="147">
        <v>10</v>
      </c>
      <c r="O22" s="147">
        <v>10</v>
      </c>
      <c r="P22" s="147">
        <v>4</v>
      </c>
      <c r="Q22" s="147">
        <v>2.7</v>
      </c>
      <c r="R22" s="147">
        <v>3</v>
      </c>
      <c r="S22" s="147">
        <v>1</v>
      </c>
      <c r="T22" s="147">
        <v>2</v>
      </c>
      <c r="U22" s="146">
        <v>0</v>
      </c>
      <c r="V22" s="160">
        <v>0</v>
      </c>
      <c r="W22" s="146">
        <v>0</v>
      </c>
      <c r="X22" s="160">
        <v>0</v>
      </c>
      <c r="Y22" s="146">
        <v>0</v>
      </c>
      <c r="Z22" s="160">
        <v>0</v>
      </c>
      <c r="AA22" s="146">
        <v>0</v>
      </c>
      <c r="AB22" s="160">
        <v>0</v>
      </c>
      <c r="AC22" s="146">
        <v>0</v>
      </c>
      <c r="AD22" s="160">
        <v>0</v>
      </c>
      <c r="AE22" s="146">
        <v>0</v>
      </c>
      <c r="AF22" s="160">
        <v>30</v>
      </c>
      <c r="AG22" s="160">
        <v>1</v>
      </c>
      <c r="AH22" s="146">
        <v>0</v>
      </c>
      <c r="AI22" s="160">
        <v>5</v>
      </c>
      <c r="AJ22" s="160">
        <v>0</v>
      </c>
      <c r="AK22" s="146">
        <v>0</v>
      </c>
      <c r="AL22" s="160">
        <v>0</v>
      </c>
      <c r="AM22" s="146">
        <v>0</v>
      </c>
      <c r="AN22" s="170">
        <v>0</v>
      </c>
      <c r="AO22" s="160">
        <v>0</v>
      </c>
      <c r="AP22" s="160">
        <v>100</v>
      </c>
      <c r="AQ22" s="173">
        <v>35</v>
      </c>
      <c r="AR22" s="176">
        <v>70</v>
      </c>
      <c r="AS22" s="37">
        <v>0.1</v>
      </c>
      <c r="AT22" s="160">
        <v>0</v>
      </c>
      <c r="AU22" s="160">
        <v>15</v>
      </c>
      <c r="AV22" s="160">
        <v>10</v>
      </c>
      <c r="AW22" s="160">
        <v>0.5</v>
      </c>
      <c r="AX22" s="160">
        <v>6</v>
      </c>
      <c r="AY22" s="160">
        <v>27</v>
      </c>
      <c r="AZ22" s="160">
        <v>10</v>
      </c>
      <c r="BA22" s="176">
        <v>49</v>
      </c>
      <c r="BB22" s="86">
        <v>0.12</v>
      </c>
      <c r="BC22" s="93">
        <v>0.5</v>
      </c>
    </row>
    <row r="23" spans="1:55" ht="16" thickBot="1">
      <c r="A23" s="5" t="s">
        <v>78</v>
      </c>
      <c r="B23" s="140">
        <v>2014</v>
      </c>
      <c r="C23" s="140" t="s">
        <v>489</v>
      </c>
      <c r="D23" s="187">
        <v>50</v>
      </c>
      <c r="E23" s="144">
        <v>70.222599283999998</v>
      </c>
      <c r="F23" s="144">
        <v>-148.471768819</v>
      </c>
      <c r="G23" s="149">
        <v>0</v>
      </c>
      <c r="H23" s="154">
        <v>0</v>
      </c>
      <c r="I23" s="166">
        <v>13.481547085300001</v>
      </c>
      <c r="J23" s="157">
        <v>20</v>
      </c>
      <c r="K23" s="146">
        <v>13</v>
      </c>
      <c r="L23" s="146">
        <v>6</v>
      </c>
      <c r="M23" s="146">
        <v>5</v>
      </c>
      <c r="N23" s="146">
        <v>5</v>
      </c>
      <c r="O23" s="146">
        <v>5</v>
      </c>
      <c r="P23" s="146">
        <v>4</v>
      </c>
      <c r="Q23" s="146">
        <v>2.7</v>
      </c>
      <c r="R23" s="146">
        <v>3</v>
      </c>
      <c r="S23" s="146">
        <v>1</v>
      </c>
      <c r="T23" s="146">
        <v>2</v>
      </c>
      <c r="U23" s="146">
        <v>0</v>
      </c>
      <c r="V23" s="161">
        <v>20</v>
      </c>
      <c r="W23" s="146">
        <v>0</v>
      </c>
      <c r="X23" s="161">
        <v>35</v>
      </c>
      <c r="Y23" s="161">
        <v>5</v>
      </c>
      <c r="Z23" s="161">
        <v>15</v>
      </c>
      <c r="AA23" s="161">
        <v>5</v>
      </c>
      <c r="AB23" s="161">
        <v>20</v>
      </c>
      <c r="AC23" s="146">
        <v>0</v>
      </c>
      <c r="AD23" s="161">
        <v>0</v>
      </c>
      <c r="AE23" s="161">
        <v>1</v>
      </c>
      <c r="AF23" s="161">
        <v>25</v>
      </c>
      <c r="AG23" s="161">
        <v>25</v>
      </c>
      <c r="AH23" s="146">
        <v>0</v>
      </c>
      <c r="AI23" s="161">
        <v>5</v>
      </c>
      <c r="AJ23" s="161">
        <v>30</v>
      </c>
      <c r="AK23" s="146">
        <v>0</v>
      </c>
      <c r="AL23" s="161">
        <v>0</v>
      </c>
      <c r="AM23" s="146">
        <v>0</v>
      </c>
      <c r="AN23" s="169">
        <v>0</v>
      </c>
      <c r="AO23" s="161">
        <v>1</v>
      </c>
      <c r="AP23" s="161">
        <v>0</v>
      </c>
      <c r="AQ23" s="172">
        <v>0</v>
      </c>
      <c r="AR23" s="175">
        <v>15</v>
      </c>
      <c r="AS23" s="37">
        <v>0.1</v>
      </c>
      <c r="AT23" s="161">
        <v>5</v>
      </c>
      <c r="AU23" s="161">
        <v>10</v>
      </c>
      <c r="AV23" s="161">
        <v>1</v>
      </c>
      <c r="AW23" s="161">
        <v>0.5</v>
      </c>
      <c r="AX23" s="161">
        <v>3</v>
      </c>
      <c r="AY23" s="161">
        <v>16</v>
      </c>
      <c r="AZ23" s="161">
        <v>5</v>
      </c>
      <c r="BA23" s="175">
        <v>52</v>
      </c>
      <c r="BB23" s="85">
        <v>0.43</v>
      </c>
      <c r="BC23" s="93">
        <v>4.5</v>
      </c>
    </row>
    <row r="24" spans="1:55" ht="16" thickBot="1">
      <c r="A24" s="6" t="s">
        <v>79</v>
      </c>
      <c r="B24" s="140">
        <v>2014</v>
      </c>
      <c r="C24" s="140" t="s">
        <v>492</v>
      </c>
      <c r="D24" s="187">
        <v>50</v>
      </c>
      <c r="E24" s="145">
        <v>70.222586323100003</v>
      </c>
      <c r="F24" s="145">
        <v>-148.47197270500001</v>
      </c>
      <c r="G24" s="150">
        <v>0</v>
      </c>
      <c r="H24" s="155">
        <v>0</v>
      </c>
      <c r="I24" s="167">
        <v>12.854124628899999</v>
      </c>
      <c r="J24" s="158">
        <v>20</v>
      </c>
      <c r="K24" s="147">
        <v>13</v>
      </c>
      <c r="L24" s="147">
        <v>6</v>
      </c>
      <c r="M24" s="147">
        <v>6</v>
      </c>
      <c r="N24" s="147">
        <v>10</v>
      </c>
      <c r="O24" s="147">
        <v>10</v>
      </c>
      <c r="P24" s="147">
        <v>4</v>
      </c>
      <c r="Q24" s="147">
        <v>2.7</v>
      </c>
      <c r="R24" s="147">
        <v>1</v>
      </c>
      <c r="S24" s="147">
        <v>1</v>
      </c>
      <c r="T24" s="147">
        <v>2</v>
      </c>
      <c r="U24" s="146">
        <v>0</v>
      </c>
      <c r="V24" s="160">
        <v>0</v>
      </c>
      <c r="W24" s="146">
        <v>0</v>
      </c>
      <c r="X24" s="160">
        <v>0</v>
      </c>
      <c r="Y24" s="146">
        <v>0</v>
      </c>
      <c r="Z24" s="160">
        <v>0</v>
      </c>
      <c r="AA24" s="146">
        <v>0</v>
      </c>
      <c r="AB24" s="160">
        <v>0</v>
      </c>
      <c r="AC24" s="146">
        <v>0</v>
      </c>
      <c r="AD24" s="160">
        <v>0</v>
      </c>
      <c r="AE24" s="146">
        <v>0</v>
      </c>
      <c r="AF24" s="160">
        <v>35</v>
      </c>
      <c r="AG24" s="160">
        <v>5</v>
      </c>
      <c r="AH24" s="146">
        <v>0</v>
      </c>
      <c r="AI24" s="160">
        <v>60</v>
      </c>
      <c r="AJ24" s="160">
        <v>0</v>
      </c>
      <c r="AK24" s="146">
        <v>0</v>
      </c>
      <c r="AL24" s="160">
        <v>0</v>
      </c>
      <c r="AM24" s="146">
        <v>0</v>
      </c>
      <c r="AN24" s="170">
        <v>0</v>
      </c>
      <c r="AO24" s="160">
        <v>0</v>
      </c>
      <c r="AP24" s="160">
        <v>100</v>
      </c>
      <c r="AQ24" s="173">
        <v>30</v>
      </c>
      <c r="AR24" s="176">
        <v>20</v>
      </c>
      <c r="AS24" s="37">
        <v>0.1</v>
      </c>
      <c r="AT24" s="160">
        <v>0</v>
      </c>
      <c r="AU24" s="160">
        <v>20</v>
      </c>
      <c r="AV24" s="160">
        <v>10</v>
      </c>
      <c r="AW24" s="160">
        <v>1</v>
      </c>
      <c r="AX24" s="160">
        <v>4</v>
      </c>
      <c r="AY24" s="160">
        <v>22</v>
      </c>
      <c r="AZ24" s="160">
        <v>0</v>
      </c>
      <c r="BA24" s="176">
        <v>48</v>
      </c>
      <c r="BB24" s="86">
        <v>0.38</v>
      </c>
      <c r="BC24" s="93">
        <v>0.5</v>
      </c>
    </row>
    <row r="25" spans="1:55" ht="16" thickBot="1">
      <c r="A25" s="5" t="s">
        <v>80</v>
      </c>
      <c r="B25" s="140">
        <v>2014</v>
      </c>
      <c r="C25" s="140" t="s">
        <v>489</v>
      </c>
      <c r="D25" s="187">
        <v>100</v>
      </c>
      <c r="E25" s="144">
        <v>70.222150885299996</v>
      </c>
      <c r="F25" s="144">
        <v>-148.47251118299999</v>
      </c>
      <c r="G25" s="152">
        <v>0</v>
      </c>
      <c r="H25" s="154">
        <v>0</v>
      </c>
      <c r="I25" s="166">
        <v>13.4059849487</v>
      </c>
      <c r="J25" s="157">
        <v>20</v>
      </c>
      <c r="K25" s="146">
        <v>13</v>
      </c>
      <c r="L25" s="146">
        <v>6</v>
      </c>
      <c r="M25" s="146">
        <v>5</v>
      </c>
      <c r="N25" s="146">
        <v>6</v>
      </c>
      <c r="O25" s="146">
        <v>7</v>
      </c>
      <c r="P25" s="146">
        <v>4</v>
      </c>
      <c r="Q25" s="146">
        <v>4</v>
      </c>
      <c r="R25" s="146">
        <v>2</v>
      </c>
      <c r="S25" s="146">
        <v>1</v>
      </c>
      <c r="T25" s="146">
        <v>2</v>
      </c>
      <c r="U25" s="146">
        <v>0</v>
      </c>
      <c r="V25" s="161">
        <v>7</v>
      </c>
      <c r="W25" s="146">
        <v>1</v>
      </c>
      <c r="X25" s="161">
        <v>5</v>
      </c>
      <c r="Y25" s="146">
        <v>0</v>
      </c>
      <c r="Z25" s="161">
        <v>0</v>
      </c>
      <c r="AA25" s="146">
        <v>0</v>
      </c>
      <c r="AB25" s="161">
        <v>12</v>
      </c>
      <c r="AC25" s="161">
        <v>1</v>
      </c>
      <c r="AD25" s="160">
        <v>0.1</v>
      </c>
      <c r="AE25" s="146">
        <v>0</v>
      </c>
      <c r="AF25" s="161">
        <v>40</v>
      </c>
      <c r="AG25" s="161">
        <v>35</v>
      </c>
      <c r="AH25" s="146">
        <v>0</v>
      </c>
      <c r="AI25" s="161">
        <v>7</v>
      </c>
      <c r="AJ25" s="161">
        <v>3</v>
      </c>
      <c r="AK25" s="161">
        <v>1</v>
      </c>
      <c r="AL25" s="161">
        <v>0.1</v>
      </c>
      <c r="AM25" s="146">
        <v>0</v>
      </c>
      <c r="AN25" s="169">
        <v>0</v>
      </c>
      <c r="AO25" s="161">
        <v>2</v>
      </c>
      <c r="AP25" s="161">
        <v>0</v>
      </c>
      <c r="AQ25" s="172">
        <v>0</v>
      </c>
      <c r="AR25" s="175">
        <v>10</v>
      </c>
      <c r="AS25" s="37">
        <v>0.1</v>
      </c>
      <c r="AT25" s="161">
        <v>20</v>
      </c>
      <c r="AU25" s="161">
        <v>25</v>
      </c>
      <c r="AV25" s="161">
        <v>0.5</v>
      </c>
      <c r="AW25" s="161">
        <v>0.5</v>
      </c>
      <c r="AX25" s="161">
        <v>0.5</v>
      </c>
      <c r="AY25" s="161">
        <v>21</v>
      </c>
      <c r="AZ25" s="161">
        <v>3</v>
      </c>
      <c r="BA25" s="175">
        <v>57</v>
      </c>
      <c r="BB25" s="85">
        <v>1.31</v>
      </c>
      <c r="BC25" s="93">
        <v>2.5</v>
      </c>
    </row>
    <row r="26" spans="1:55" ht="16" thickBot="1">
      <c r="A26" s="6" t="s">
        <v>81</v>
      </c>
      <c r="B26" s="140">
        <v>2014</v>
      </c>
      <c r="C26" s="140" t="s">
        <v>492</v>
      </c>
      <c r="D26" s="187">
        <v>100</v>
      </c>
      <c r="E26" s="145">
        <v>70.222062100299993</v>
      </c>
      <c r="F26" s="145">
        <v>-148.47241730299999</v>
      </c>
      <c r="G26" s="150">
        <v>0</v>
      </c>
      <c r="H26" s="155">
        <v>0</v>
      </c>
      <c r="I26" s="167">
        <v>13.0031968509</v>
      </c>
      <c r="J26" s="158">
        <v>20</v>
      </c>
      <c r="K26" s="147">
        <v>13</v>
      </c>
      <c r="L26" s="147">
        <v>6</v>
      </c>
      <c r="M26" s="147">
        <v>6</v>
      </c>
      <c r="N26" s="147">
        <v>10</v>
      </c>
      <c r="O26" s="147">
        <v>10</v>
      </c>
      <c r="P26" s="147">
        <v>4</v>
      </c>
      <c r="Q26" s="147">
        <v>4</v>
      </c>
      <c r="R26" s="147">
        <v>1</v>
      </c>
      <c r="S26" s="147">
        <v>1</v>
      </c>
      <c r="T26" s="147">
        <v>2</v>
      </c>
      <c r="U26" s="146">
        <v>0</v>
      </c>
      <c r="V26" s="160">
        <v>0</v>
      </c>
      <c r="W26" s="146">
        <v>0</v>
      </c>
      <c r="X26" s="160">
        <v>0</v>
      </c>
      <c r="Y26" s="146">
        <v>0</v>
      </c>
      <c r="Z26" s="160">
        <v>0</v>
      </c>
      <c r="AA26" s="146">
        <v>0</v>
      </c>
      <c r="AB26" s="160">
        <v>0</v>
      </c>
      <c r="AC26" s="146">
        <v>0</v>
      </c>
      <c r="AD26" s="160">
        <v>0</v>
      </c>
      <c r="AE26" s="146">
        <v>0</v>
      </c>
      <c r="AF26" s="160">
        <v>40</v>
      </c>
      <c r="AG26" s="160">
        <v>15</v>
      </c>
      <c r="AH26" s="146">
        <v>0</v>
      </c>
      <c r="AI26" s="160">
        <v>30</v>
      </c>
      <c r="AJ26" s="160">
        <v>0</v>
      </c>
      <c r="AK26" s="146">
        <v>0</v>
      </c>
      <c r="AL26" s="160">
        <v>0</v>
      </c>
      <c r="AM26" s="146">
        <v>0</v>
      </c>
      <c r="AN26" s="170">
        <v>0</v>
      </c>
      <c r="AO26" s="160">
        <v>0</v>
      </c>
      <c r="AP26" s="160">
        <v>100</v>
      </c>
      <c r="AQ26" s="173">
        <v>14</v>
      </c>
      <c r="AR26" s="176">
        <v>30</v>
      </c>
      <c r="AS26" s="37">
        <v>0.1</v>
      </c>
      <c r="AT26" s="160">
        <v>0</v>
      </c>
      <c r="AU26" s="160">
        <v>25</v>
      </c>
      <c r="AV26" s="160">
        <v>10</v>
      </c>
      <c r="AW26" s="160">
        <v>2</v>
      </c>
      <c r="AX26" s="160">
        <v>0</v>
      </c>
      <c r="AY26" s="160">
        <v>19</v>
      </c>
      <c r="AZ26" s="160">
        <v>0</v>
      </c>
      <c r="BA26" s="176">
        <v>55</v>
      </c>
      <c r="BB26" s="86">
        <v>0.47000000000000003</v>
      </c>
      <c r="BC26" s="93">
        <v>0.5</v>
      </c>
    </row>
    <row r="27" spans="1:55" ht="16" thickBot="1">
      <c r="A27" s="5" t="s">
        <v>82</v>
      </c>
      <c r="B27" s="140">
        <v>2014</v>
      </c>
      <c r="C27" s="140" t="s">
        <v>489</v>
      </c>
      <c r="D27" s="187">
        <v>200</v>
      </c>
      <c r="E27" s="144">
        <v>70.221368568200006</v>
      </c>
      <c r="F27" s="144">
        <v>-148.47367271100001</v>
      </c>
      <c r="G27" s="149">
        <v>0</v>
      </c>
      <c r="H27" s="154">
        <v>0</v>
      </c>
      <c r="I27" s="166">
        <v>13.5024571573</v>
      </c>
      <c r="J27" s="157">
        <v>20</v>
      </c>
      <c r="K27" s="146">
        <v>13</v>
      </c>
      <c r="L27" s="146">
        <v>6</v>
      </c>
      <c r="M27" s="146">
        <v>5</v>
      </c>
      <c r="N27" s="146">
        <v>6</v>
      </c>
      <c r="O27" s="146">
        <v>6</v>
      </c>
      <c r="P27" s="146">
        <v>4</v>
      </c>
      <c r="Q27" s="146">
        <v>4</v>
      </c>
      <c r="R27" s="146">
        <v>1</v>
      </c>
      <c r="S27" s="146">
        <v>1</v>
      </c>
      <c r="T27" s="146">
        <v>2</v>
      </c>
      <c r="U27" s="146">
        <v>0</v>
      </c>
      <c r="V27" s="161">
        <v>10</v>
      </c>
      <c r="W27" s="146">
        <v>0</v>
      </c>
      <c r="X27" s="161">
        <v>25</v>
      </c>
      <c r="Y27" s="146">
        <v>0</v>
      </c>
      <c r="Z27" s="161">
        <v>15</v>
      </c>
      <c r="AA27" s="161">
        <v>2</v>
      </c>
      <c r="AB27" s="161">
        <v>20</v>
      </c>
      <c r="AC27" s="146">
        <v>0</v>
      </c>
      <c r="AD27" s="160">
        <v>0.1</v>
      </c>
      <c r="AE27" s="146">
        <v>0</v>
      </c>
      <c r="AF27" s="161">
        <v>40</v>
      </c>
      <c r="AG27" s="161">
        <v>30</v>
      </c>
      <c r="AH27" s="146">
        <v>0</v>
      </c>
      <c r="AI27" s="161">
        <v>1</v>
      </c>
      <c r="AJ27" s="161">
        <v>3</v>
      </c>
      <c r="AK27" s="146">
        <v>0</v>
      </c>
      <c r="AL27" s="161">
        <v>0.1</v>
      </c>
      <c r="AM27" s="146">
        <v>0</v>
      </c>
      <c r="AN27" s="169">
        <v>0</v>
      </c>
      <c r="AO27" s="161">
        <v>0</v>
      </c>
      <c r="AP27" s="161">
        <v>0</v>
      </c>
      <c r="AQ27" s="172">
        <v>0</v>
      </c>
      <c r="AR27" s="175">
        <v>35</v>
      </c>
      <c r="AS27" s="37">
        <v>0.1</v>
      </c>
      <c r="AT27" s="161">
        <v>15</v>
      </c>
      <c r="AU27" s="161">
        <v>13</v>
      </c>
      <c r="AV27" s="161">
        <v>0.5</v>
      </c>
      <c r="AW27" s="161">
        <v>0.5</v>
      </c>
      <c r="AX27" s="161">
        <v>0</v>
      </c>
      <c r="AY27" s="161">
        <v>19</v>
      </c>
      <c r="AZ27" s="161">
        <v>5</v>
      </c>
      <c r="BA27" s="175">
        <v>49</v>
      </c>
      <c r="BB27" s="85">
        <v>0.65</v>
      </c>
      <c r="BC27" s="93">
        <v>4.5</v>
      </c>
    </row>
    <row r="28" spans="1:55" ht="16" thickBot="1">
      <c r="A28" s="6" t="s">
        <v>83</v>
      </c>
      <c r="B28" s="140">
        <v>2014</v>
      </c>
      <c r="C28" s="140" t="s">
        <v>492</v>
      </c>
      <c r="D28" s="187">
        <v>200</v>
      </c>
      <c r="E28" s="145">
        <v>70.221361170899996</v>
      </c>
      <c r="F28" s="145">
        <v>-148.47353697299999</v>
      </c>
      <c r="G28" s="150">
        <v>0</v>
      </c>
      <c r="H28" s="155">
        <v>0</v>
      </c>
      <c r="I28" s="167">
        <v>13.179399098099999</v>
      </c>
      <c r="J28" s="158">
        <v>20</v>
      </c>
      <c r="K28" s="147">
        <v>13</v>
      </c>
      <c r="L28" s="147">
        <v>6</v>
      </c>
      <c r="M28" s="147">
        <v>6</v>
      </c>
      <c r="N28" s="147">
        <v>8</v>
      </c>
      <c r="O28" s="147">
        <v>8</v>
      </c>
      <c r="P28" s="147">
        <v>4</v>
      </c>
      <c r="Q28" s="147">
        <v>4</v>
      </c>
      <c r="R28" s="147">
        <v>1</v>
      </c>
      <c r="S28" s="147">
        <v>1</v>
      </c>
      <c r="T28" s="147">
        <v>2</v>
      </c>
      <c r="U28" s="146">
        <v>0</v>
      </c>
      <c r="V28" s="160">
        <v>2</v>
      </c>
      <c r="W28" s="146">
        <v>0</v>
      </c>
      <c r="X28" s="160">
        <v>0</v>
      </c>
      <c r="Y28" s="146">
        <v>0</v>
      </c>
      <c r="Z28" s="160">
        <v>0</v>
      </c>
      <c r="AA28" s="146">
        <v>0</v>
      </c>
      <c r="AB28" s="160">
        <v>2</v>
      </c>
      <c r="AC28" s="146">
        <v>0</v>
      </c>
      <c r="AD28" s="160">
        <v>0</v>
      </c>
      <c r="AE28" s="146">
        <v>0</v>
      </c>
      <c r="AF28" s="160">
        <v>60</v>
      </c>
      <c r="AG28" s="160">
        <v>20</v>
      </c>
      <c r="AH28" s="146">
        <v>0</v>
      </c>
      <c r="AI28" s="160">
        <v>10</v>
      </c>
      <c r="AJ28" s="160">
        <v>0</v>
      </c>
      <c r="AK28" s="146">
        <v>0</v>
      </c>
      <c r="AL28" s="160">
        <v>0</v>
      </c>
      <c r="AM28" s="146">
        <v>0</v>
      </c>
      <c r="AN28" s="170">
        <v>0</v>
      </c>
      <c r="AO28" s="160">
        <v>0</v>
      </c>
      <c r="AP28" s="160">
        <v>0</v>
      </c>
      <c r="AQ28" s="173">
        <v>0</v>
      </c>
      <c r="AR28" s="176">
        <v>70</v>
      </c>
      <c r="AS28" s="37">
        <v>0.1</v>
      </c>
      <c r="AT28" s="160">
        <v>25</v>
      </c>
      <c r="AU28" s="160">
        <v>25</v>
      </c>
      <c r="AV28" s="160">
        <v>3</v>
      </c>
      <c r="AW28" s="160">
        <v>5</v>
      </c>
      <c r="AX28" s="160">
        <v>0</v>
      </c>
      <c r="AY28" s="160">
        <v>22</v>
      </c>
      <c r="AZ28" s="160">
        <v>5</v>
      </c>
      <c r="BA28" s="176">
        <v>43</v>
      </c>
      <c r="BB28" s="86">
        <v>1.6500000000000001</v>
      </c>
      <c r="BC28" s="93">
        <v>2</v>
      </c>
    </row>
    <row r="29" spans="1:55" ht="16" thickBot="1">
      <c r="A29" s="5" t="s">
        <v>411</v>
      </c>
      <c r="B29" s="140">
        <v>2014</v>
      </c>
      <c r="C29" s="140" t="s">
        <v>489</v>
      </c>
      <c r="D29" s="187">
        <v>3</v>
      </c>
      <c r="E29" s="144">
        <v>70.223155421599998</v>
      </c>
      <c r="F29" s="144">
        <v>-148.47144809599999</v>
      </c>
      <c r="G29" s="149">
        <v>0</v>
      </c>
      <c r="H29" s="154">
        <v>0</v>
      </c>
      <c r="I29" s="166">
        <v>13.644453347500001</v>
      </c>
      <c r="J29" s="157">
        <v>21</v>
      </c>
      <c r="K29" s="146">
        <v>12</v>
      </c>
      <c r="L29" s="146">
        <v>17</v>
      </c>
      <c r="M29" s="146">
        <v>0</v>
      </c>
      <c r="N29" s="146">
        <v>5</v>
      </c>
      <c r="O29" s="146">
        <v>5</v>
      </c>
      <c r="P29" s="146">
        <v>4</v>
      </c>
      <c r="Q29" s="146">
        <v>2.2999999999999998</v>
      </c>
      <c r="R29" s="146">
        <v>5</v>
      </c>
      <c r="S29" s="146">
        <v>1</v>
      </c>
      <c r="T29" s="146">
        <v>2</v>
      </c>
      <c r="U29" s="146">
        <v>0</v>
      </c>
      <c r="V29" s="161">
        <v>0</v>
      </c>
      <c r="W29" s="146">
        <v>0</v>
      </c>
      <c r="X29" s="37">
        <v>15</v>
      </c>
      <c r="Y29" s="146">
        <v>0</v>
      </c>
      <c r="Z29" s="161">
        <v>0</v>
      </c>
      <c r="AA29" s="146">
        <v>0</v>
      </c>
      <c r="AB29" s="161">
        <v>25</v>
      </c>
      <c r="AC29" s="146">
        <v>0</v>
      </c>
      <c r="AD29" s="160">
        <v>0.1</v>
      </c>
      <c r="AE29" s="146">
        <v>0</v>
      </c>
      <c r="AF29" s="161">
        <v>25</v>
      </c>
      <c r="AG29" s="161">
        <v>30</v>
      </c>
      <c r="AH29" s="146">
        <v>0</v>
      </c>
      <c r="AI29" s="161">
        <v>0</v>
      </c>
      <c r="AJ29" s="37">
        <v>0.1</v>
      </c>
      <c r="AK29" s="146">
        <v>0</v>
      </c>
      <c r="AL29" s="37">
        <v>0.1</v>
      </c>
      <c r="AM29" s="146">
        <v>0</v>
      </c>
      <c r="AN29" s="43">
        <v>10</v>
      </c>
      <c r="AO29" s="37">
        <v>20</v>
      </c>
      <c r="AP29" s="37">
        <v>0</v>
      </c>
      <c r="AQ29" s="164">
        <v>0</v>
      </c>
      <c r="AR29" s="40">
        <v>5</v>
      </c>
      <c r="AS29" s="37">
        <v>0.1</v>
      </c>
      <c r="AT29" s="37">
        <v>2</v>
      </c>
      <c r="AU29" s="37">
        <v>14</v>
      </c>
      <c r="AV29" s="56">
        <v>0.5</v>
      </c>
      <c r="AW29" s="37">
        <v>0</v>
      </c>
      <c r="AX29" s="37">
        <v>42</v>
      </c>
      <c r="AY29" s="160">
        <v>0</v>
      </c>
      <c r="AZ29" s="37">
        <v>5</v>
      </c>
      <c r="BA29" s="40">
        <v>75</v>
      </c>
      <c r="BB29" s="180">
        <v>0.5</v>
      </c>
      <c r="BC29" s="104">
        <v>9</v>
      </c>
    </row>
    <row r="30" spans="1:55" ht="16" thickBot="1">
      <c r="A30" s="6" t="s">
        <v>412</v>
      </c>
      <c r="B30" s="140">
        <v>2014</v>
      </c>
      <c r="C30" s="140" t="s">
        <v>489</v>
      </c>
      <c r="D30" s="187">
        <v>3</v>
      </c>
      <c r="E30" s="145">
        <v>70.222459504599996</v>
      </c>
      <c r="F30" s="145">
        <v>-148.46774150499999</v>
      </c>
      <c r="G30" s="150">
        <v>2</v>
      </c>
      <c r="H30" s="155">
        <v>1</v>
      </c>
      <c r="I30" s="167">
        <v>13.780288077</v>
      </c>
      <c r="J30" s="158">
        <v>21</v>
      </c>
      <c r="K30" s="147">
        <v>12</v>
      </c>
      <c r="L30" s="147">
        <v>17</v>
      </c>
      <c r="M30" s="147">
        <v>0</v>
      </c>
      <c r="N30" s="147">
        <v>4</v>
      </c>
      <c r="O30" s="147">
        <v>4</v>
      </c>
      <c r="P30" s="147">
        <v>4</v>
      </c>
      <c r="Q30" s="147">
        <v>2.2999999999999998</v>
      </c>
      <c r="R30" s="147">
        <v>5</v>
      </c>
      <c r="S30" s="147">
        <v>4</v>
      </c>
      <c r="T30" s="147">
        <v>2</v>
      </c>
      <c r="U30" s="146">
        <v>0</v>
      </c>
      <c r="V30" s="160">
        <v>0</v>
      </c>
      <c r="W30" s="146">
        <v>0</v>
      </c>
      <c r="X30" s="160">
        <v>0</v>
      </c>
      <c r="Y30" s="146">
        <v>0</v>
      </c>
      <c r="Z30" s="160">
        <v>0</v>
      </c>
      <c r="AA30" s="146">
        <v>0</v>
      </c>
      <c r="AB30" s="160">
        <v>0</v>
      </c>
      <c r="AC30" s="146">
        <v>0</v>
      </c>
      <c r="AD30" s="160">
        <v>0</v>
      </c>
      <c r="AE30" s="146">
        <v>0</v>
      </c>
      <c r="AF30" s="160">
        <v>20</v>
      </c>
      <c r="AG30" s="160">
        <v>0</v>
      </c>
      <c r="AH30" s="146">
        <v>0</v>
      </c>
      <c r="AI30" s="160">
        <v>0</v>
      </c>
      <c r="AJ30" s="160">
        <v>0</v>
      </c>
      <c r="AK30" s="146">
        <v>0</v>
      </c>
      <c r="AL30" s="160">
        <v>0</v>
      </c>
      <c r="AM30" s="146">
        <v>0</v>
      </c>
      <c r="AN30" s="170">
        <v>5</v>
      </c>
      <c r="AO30" s="160">
        <v>75</v>
      </c>
      <c r="AP30" s="160">
        <v>0</v>
      </c>
      <c r="AQ30" s="173">
        <v>0</v>
      </c>
      <c r="AR30" s="176">
        <v>1</v>
      </c>
      <c r="AS30" s="37">
        <v>0.1</v>
      </c>
      <c r="AT30" s="160">
        <v>0</v>
      </c>
      <c r="AU30" s="160">
        <v>1</v>
      </c>
      <c r="AV30" s="160">
        <v>0</v>
      </c>
      <c r="AW30" s="160">
        <v>0</v>
      </c>
      <c r="AX30" s="160">
        <v>50</v>
      </c>
      <c r="AY30" s="160">
        <v>0</v>
      </c>
      <c r="AZ30" s="160">
        <v>5</v>
      </c>
      <c r="BA30" s="176">
        <v>110</v>
      </c>
      <c r="BB30" s="179">
        <v>0</v>
      </c>
      <c r="BC30" s="181">
        <v>9</v>
      </c>
    </row>
    <row r="31" spans="1:55" ht="16" thickBot="1">
      <c r="A31" s="81" t="s">
        <v>413</v>
      </c>
      <c r="B31" s="140">
        <v>2014</v>
      </c>
      <c r="C31" s="140" t="s">
        <v>489</v>
      </c>
      <c r="D31" s="187">
        <v>2</v>
      </c>
      <c r="E31" s="144">
        <v>70.222430831099999</v>
      </c>
      <c r="F31" s="144">
        <v>-148.467820786</v>
      </c>
      <c r="G31" s="153">
        <v>1</v>
      </c>
      <c r="H31" s="156">
        <v>1</v>
      </c>
      <c r="I31" s="166">
        <v>13.385162172399999</v>
      </c>
      <c r="J31" s="159">
        <v>21</v>
      </c>
      <c r="K31" s="148">
        <v>12</v>
      </c>
      <c r="L31" s="148">
        <v>17</v>
      </c>
      <c r="M31" s="148">
        <v>5</v>
      </c>
      <c r="N31" s="148">
        <v>6</v>
      </c>
      <c r="O31" s="148">
        <v>6</v>
      </c>
      <c r="P31" s="148">
        <v>4</v>
      </c>
      <c r="Q31" s="148">
        <v>2.2999999999999998</v>
      </c>
      <c r="R31" s="148">
        <v>5</v>
      </c>
      <c r="S31" s="148">
        <v>1</v>
      </c>
      <c r="T31" s="148">
        <v>2</v>
      </c>
      <c r="U31" s="146">
        <v>0</v>
      </c>
      <c r="V31" s="161">
        <v>0</v>
      </c>
      <c r="W31" s="146">
        <v>0</v>
      </c>
      <c r="X31" s="161">
        <v>0</v>
      </c>
      <c r="Y31" s="146">
        <v>0</v>
      </c>
      <c r="Z31" s="161">
        <v>0</v>
      </c>
      <c r="AA31" s="146">
        <v>0</v>
      </c>
      <c r="AB31" s="161">
        <v>0</v>
      </c>
      <c r="AC31" s="146">
        <v>0</v>
      </c>
      <c r="AD31" s="161">
        <v>0</v>
      </c>
      <c r="AE31" s="146">
        <v>0</v>
      </c>
      <c r="AF31" s="161">
        <v>45</v>
      </c>
      <c r="AG31" s="161">
        <v>15</v>
      </c>
      <c r="AH31" s="146">
        <v>0</v>
      </c>
      <c r="AI31" s="161">
        <v>0</v>
      </c>
      <c r="AJ31" s="161">
        <v>0</v>
      </c>
      <c r="AK31" s="146">
        <v>0</v>
      </c>
      <c r="AL31" s="161">
        <v>0</v>
      </c>
      <c r="AM31" s="146">
        <v>0</v>
      </c>
      <c r="AN31" s="171">
        <v>2</v>
      </c>
      <c r="AO31" s="162">
        <v>40</v>
      </c>
      <c r="AP31" s="162">
        <v>0</v>
      </c>
      <c r="AQ31" s="174">
        <v>0</v>
      </c>
      <c r="AR31" s="177">
        <v>7</v>
      </c>
      <c r="AS31" s="37">
        <v>0.1</v>
      </c>
      <c r="AT31" s="162">
        <v>0</v>
      </c>
      <c r="AU31" s="162">
        <v>17</v>
      </c>
      <c r="AV31" s="162">
        <v>0</v>
      </c>
      <c r="AW31" s="162">
        <v>0</v>
      </c>
      <c r="AX31" s="162">
        <v>11</v>
      </c>
      <c r="AY31" s="162">
        <v>18</v>
      </c>
      <c r="AZ31" s="162">
        <v>3</v>
      </c>
      <c r="BA31" s="177">
        <v>75</v>
      </c>
      <c r="BB31" s="107">
        <v>0.3</v>
      </c>
      <c r="BC31" s="182">
        <v>9</v>
      </c>
    </row>
    <row r="32" spans="1:55" ht="16" thickBot="1">
      <c r="A32" s="6" t="s">
        <v>414</v>
      </c>
      <c r="B32" s="140">
        <v>2014</v>
      </c>
      <c r="C32" s="140" t="s">
        <v>489</v>
      </c>
      <c r="D32" s="187">
        <v>450</v>
      </c>
      <c r="E32" s="145">
        <v>70.226896755400006</v>
      </c>
      <c r="F32" s="145">
        <v>-148.46585804099999</v>
      </c>
      <c r="G32" s="150">
        <v>0</v>
      </c>
      <c r="H32" s="155">
        <v>0</v>
      </c>
      <c r="I32" s="167">
        <v>13.223032599</v>
      </c>
      <c r="J32" s="158">
        <v>20</v>
      </c>
      <c r="K32" s="147">
        <v>13</v>
      </c>
      <c r="L32" s="147">
        <v>6</v>
      </c>
      <c r="M32" s="147">
        <v>5</v>
      </c>
      <c r="N32" s="147">
        <v>5</v>
      </c>
      <c r="O32" s="147">
        <v>5</v>
      </c>
      <c r="P32" s="147">
        <v>4</v>
      </c>
      <c r="Q32" s="147">
        <v>4</v>
      </c>
      <c r="R32" s="147">
        <v>0</v>
      </c>
      <c r="S32" s="147">
        <v>1</v>
      </c>
      <c r="T32" s="147">
        <v>2</v>
      </c>
      <c r="U32" s="147" t="s">
        <v>149</v>
      </c>
      <c r="V32" s="160">
        <v>5</v>
      </c>
      <c r="W32" s="146">
        <v>0</v>
      </c>
      <c r="X32" s="160">
        <v>30</v>
      </c>
      <c r="Y32" s="160">
        <v>10</v>
      </c>
      <c r="Z32" s="160">
        <v>15</v>
      </c>
      <c r="AA32" s="160">
        <v>10</v>
      </c>
      <c r="AB32" s="160">
        <v>20</v>
      </c>
      <c r="AC32" s="146">
        <v>0</v>
      </c>
      <c r="AD32" s="160">
        <v>0.1</v>
      </c>
      <c r="AE32" s="146">
        <v>0</v>
      </c>
      <c r="AF32" s="160">
        <v>30</v>
      </c>
      <c r="AG32" s="160">
        <v>15</v>
      </c>
      <c r="AH32" s="146">
        <v>0</v>
      </c>
      <c r="AI32" s="160">
        <v>40</v>
      </c>
      <c r="AJ32" s="160">
        <v>10</v>
      </c>
      <c r="AK32" s="146">
        <v>0</v>
      </c>
      <c r="AL32" s="160">
        <v>0.1</v>
      </c>
      <c r="AM32" s="146">
        <v>0</v>
      </c>
      <c r="AN32" s="170">
        <v>0</v>
      </c>
      <c r="AO32" s="160">
        <v>0</v>
      </c>
      <c r="AP32" s="160">
        <v>0</v>
      </c>
      <c r="AQ32" s="173">
        <v>0</v>
      </c>
      <c r="AR32" s="176">
        <v>15</v>
      </c>
      <c r="AS32" s="160">
        <v>35</v>
      </c>
      <c r="AT32" s="160">
        <v>10</v>
      </c>
      <c r="AU32" s="160">
        <v>12</v>
      </c>
      <c r="AV32" s="160">
        <v>3</v>
      </c>
      <c r="AW32" s="160">
        <v>1</v>
      </c>
      <c r="AX32" s="160">
        <v>0</v>
      </c>
      <c r="AY32" s="160">
        <v>15</v>
      </c>
      <c r="AZ32" s="160">
        <v>7</v>
      </c>
      <c r="BA32" s="176">
        <v>51</v>
      </c>
      <c r="BB32" s="107">
        <v>1.3</v>
      </c>
      <c r="BC32" s="179">
        <v>3</v>
      </c>
    </row>
    <row r="33" spans="1:55" ht="16" thickBot="1">
      <c r="A33" s="81" t="s">
        <v>415</v>
      </c>
      <c r="B33" s="140">
        <v>2014</v>
      </c>
      <c r="C33" s="140" t="s">
        <v>489</v>
      </c>
      <c r="D33" s="187">
        <v>450</v>
      </c>
      <c r="E33" s="144">
        <v>70.2261092846</v>
      </c>
      <c r="F33" s="144">
        <v>-148.46728725400001</v>
      </c>
      <c r="G33" s="153">
        <v>0</v>
      </c>
      <c r="H33" s="156">
        <v>0</v>
      </c>
      <c r="I33" s="166">
        <v>13.353069384499999</v>
      </c>
      <c r="J33" s="159">
        <v>20</v>
      </c>
      <c r="K33" s="148">
        <v>13</v>
      </c>
      <c r="L33" s="148">
        <v>20</v>
      </c>
      <c r="M33" s="148">
        <v>5</v>
      </c>
      <c r="N33" s="148">
        <v>7</v>
      </c>
      <c r="O33" s="148">
        <v>7</v>
      </c>
      <c r="P33" s="148">
        <v>4</v>
      </c>
      <c r="Q33" s="148">
        <v>4</v>
      </c>
      <c r="R33" s="148">
        <v>0</v>
      </c>
      <c r="S33" s="148">
        <v>1</v>
      </c>
      <c r="T33" s="148">
        <v>2</v>
      </c>
      <c r="U33" s="146">
        <v>0</v>
      </c>
      <c r="V33" s="161">
        <v>0</v>
      </c>
      <c r="W33" s="146">
        <v>0</v>
      </c>
      <c r="X33" s="162">
        <v>0.1</v>
      </c>
      <c r="Y33" s="146">
        <v>0</v>
      </c>
      <c r="Z33" s="162">
        <v>0</v>
      </c>
      <c r="AA33" s="162">
        <v>0</v>
      </c>
      <c r="AB33" s="162">
        <v>0.1</v>
      </c>
      <c r="AC33" s="146">
        <v>0</v>
      </c>
      <c r="AD33" s="160">
        <v>0.1</v>
      </c>
      <c r="AE33" s="146">
        <v>0</v>
      </c>
      <c r="AF33" s="162">
        <v>55</v>
      </c>
      <c r="AG33" s="162">
        <v>30</v>
      </c>
      <c r="AH33" s="146">
        <v>0</v>
      </c>
      <c r="AI33" s="162">
        <v>40</v>
      </c>
      <c r="AJ33" s="162">
        <v>1</v>
      </c>
      <c r="AK33" s="162">
        <v>0.1</v>
      </c>
      <c r="AL33" s="162">
        <v>1</v>
      </c>
      <c r="AM33" s="146">
        <v>0</v>
      </c>
      <c r="AN33" s="171">
        <v>0</v>
      </c>
      <c r="AO33" s="162">
        <v>0</v>
      </c>
      <c r="AP33" s="162">
        <v>0</v>
      </c>
      <c r="AQ33" s="174">
        <v>0</v>
      </c>
      <c r="AR33" s="177">
        <v>5</v>
      </c>
      <c r="AS33" s="162">
        <v>0</v>
      </c>
      <c r="AT33" s="162">
        <v>2</v>
      </c>
      <c r="AU33" s="162">
        <v>14</v>
      </c>
      <c r="AV33" s="162">
        <v>2</v>
      </c>
      <c r="AW33" s="162">
        <v>1</v>
      </c>
      <c r="AX33" s="162">
        <v>0</v>
      </c>
      <c r="AY33" s="162">
        <v>27</v>
      </c>
      <c r="AZ33" s="162">
        <v>8</v>
      </c>
      <c r="BA33" s="177">
        <v>52</v>
      </c>
      <c r="BB33" s="107">
        <v>1.3</v>
      </c>
      <c r="BC33" s="183">
        <v>2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H103"/>
  <sheetViews>
    <sheetView tabSelected="1" workbookViewId="0">
      <pane xSplit="2" ySplit="3" topLeftCell="C64" activePane="bottomRight" state="frozen"/>
      <selection pane="topRight" activeCell="B1" sqref="B1"/>
      <selection pane="bottomLeft" activeCell="A4" sqref="A4"/>
      <selection pane="bottomRight" activeCell="A106" sqref="A106"/>
    </sheetView>
  </sheetViews>
  <sheetFormatPr baseColWidth="10" defaultColWidth="8.83203125" defaultRowHeight="14" x14ac:dyDescent="0"/>
  <cols>
    <col min="1" max="1" width="10.83203125" customWidth="1"/>
    <col min="2" max="2" width="16.83203125" customWidth="1"/>
    <col min="3" max="7" width="8.83203125" customWidth="1"/>
    <col min="8" max="8" width="8.83203125" style="1" customWidth="1"/>
    <col min="9" max="14" width="8.83203125" customWidth="1"/>
    <col min="15" max="15" width="12" customWidth="1"/>
    <col min="28" max="28" width="4.6640625" style="87" customWidth="1"/>
    <col min="30" max="30" width="7.5" customWidth="1"/>
    <col min="31" max="31" width="7.5" style="87" customWidth="1"/>
  </cols>
  <sheetData>
    <row r="1" spans="1:33">
      <c r="B1" t="s">
        <v>196</v>
      </c>
    </row>
    <row r="2" spans="1:33">
      <c r="B2" s="2"/>
      <c r="D2" s="2"/>
      <c r="E2" s="2"/>
      <c r="F2" s="2"/>
      <c r="G2" s="3" t="s">
        <v>1</v>
      </c>
      <c r="H2" s="2"/>
      <c r="I2" s="2"/>
      <c r="J2" s="2"/>
      <c r="K2" s="2"/>
      <c r="L2" s="2"/>
      <c r="M2" s="2"/>
      <c r="N2" s="2"/>
    </row>
    <row r="3" spans="1:33" ht="24" thickBot="1">
      <c r="B3" s="76" t="s">
        <v>2</v>
      </c>
      <c r="C3" s="5" t="s">
        <v>58</v>
      </c>
      <c r="D3" s="6" t="s">
        <v>59</v>
      </c>
      <c r="E3" s="5" t="s">
        <v>60</v>
      </c>
      <c r="F3" s="6" t="s">
        <v>61</v>
      </c>
      <c r="G3" s="5" t="s">
        <v>62</v>
      </c>
      <c r="H3" s="6" t="s">
        <v>63</v>
      </c>
      <c r="I3" s="5" t="s">
        <v>64</v>
      </c>
      <c r="J3" s="6" t="s">
        <v>65</v>
      </c>
      <c r="K3" s="5" t="s">
        <v>66</v>
      </c>
      <c r="L3" s="6" t="s">
        <v>67</v>
      </c>
      <c r="M3" s="5" t="s">
        <v>68</v>
      </c>
      <c r="N3" s="6" t="s">
        <v>69</v>
      </c>
      <c r="P3" s="5" t="s">
        <v>72</v>
      </c>
      <c r="Q3" s="6" t="s">
        <v>73</v>
      </c>
      <c r="R3" s="5" t="s">
        <v>74</v>
      </c>
      <c r="S3" s="6" t="s">
        <v>75</v>
      </c>
      <c r="T3" s="5" t="s">
        <v>76</v>
      </c>
      <c r="U3" s="6" t="s">
        <v>77</v>
      </c>
      <c r="V3" s="5" t="s">
        <v>78</v>
      </c>
      <c r="W3" s="6" t="s">
        <v>79</v>
      </c>
      <c r="X3" s="5" t="s">
        <v>80</v>
      </c>
      <c r="Y3" s="6" t="s">
        <v>81</v>
      </c>
      <c r="Z3" s="5" t="s">
        <v>82</v>
      </c>
      <c r="AA3" s="6" t="s">
        <v>83</v>
      </c>
      <c r="AB3" s="81"/>
      <c r="AC3" s="5" t="s">
        <v>85</v>
      </c>
      <c r="AD3" s="6" t="s">
        <v>86</v>
      </c>
      <c r="AE3" s="81" t="s">
        <v>87</v>
      </c>
      <c r="AF3" s="81" t="s">
        <v>331</v>
      </c>
      <c r="AG3" s="6" t="s">
        <v>332</v>
      </c>
    </row>
    <row r="4" spans="1:33">
      <c r="A4" t="s">
        <v>517</v>
      </c>
      <c r="B4" s="8" t="s">
        <v>190</v>
      </c>
      <c r="C4" s="72">
        <v>2</v>
      </c>
      <c r="D4" s="73">
        <v>2</v>
      </c>
      <c r="E4" s="72">
        <v>2</v>
      </c>
      <c r="F4" s="73">
        <v>1</v>
      </c>
      <c r="G4" s="72">
        <v>2</v>
      </c>
      <c r="H4" s="73">
        <v>1</v>
      </c>
      <c r="I4" s="72">
        <v>2</v>
      </c>
      <c r="J4" s="73"/>
      <c r="K4" s="72">
        <v>4</v>
      </c>
      <c r="L4" s="73">
        <v>2</v>
      </c>
      <c r="M4" s="72">
        <v>2</v>
      </c>
      <c r="N4" s="73">
        <v>2</v>
      </c>
      <c r="P4" s="8">
        <v>1</v>
      </c>
      <c r="Q4" s="88">
        <v>2</v>
      </c>
      <c r="R4" s="8">
        <v>5</v>
      </c>
      <c r="S4" s="88"/>
      <c r="T4" s="8">
        <v>4</v>
      </c>
      <c r="U4" s="88"/>
      <c r="V4" s="8">
        <v>3</v>
      </c>
      <c r="W4" s="88"/>
      <c r="X4" s="8">
        <v>5</v>
      </c>
      <c r="Y4" s="88"/>
      <c r="Z4" s="8">
        <v>4</v>
      </c>
      <c r="AA4" s="88">
        <v>5</v>
      </c>
      <c r="AB4" s="89"/>
      <c r="AC4" s="8"/>
      <c r="AD4" s="88"/>
      <c r="AE4" s="89"/>
      <c r="AF4" s="8">
        <v>3</v>
      </c>
      <c r="AG4" s="88">
        <v>3</v>
      </c>
    </row>
    <row r="5" spans="1:33">
      <c r="A5" t="s">
        <v>518</v>
      </c>
      <c r="B5" s="8" t="s">
        <v>191</v>
      </c>
      <c r="C5" s="72"/>
      <c r="D5" s="73"/>
      <c r="E5" s="72">
        <v>1</v>
      </c>
      <c r="F5" s="73"/>
      <c r="G5" s="72" t="s">
        <v>192</v>
      </c>
      <c r="H5" s="73"/>
      <c r="I5" s="72"/>
      <c r="J5" s="73"/>
      <c r="K5" s="72"/>
      <c r="L5" s="73"/>
      <c r="M5" s="72"/>
      <c r="N5" s="73"/>
      <c r="P5" s="8"/>
      <c r="Q5" s="88"/>
      <c r="R5" s="8"/>
      <c r="S5" s="88"/>
      <c r="T5" s="8"/>
      <c r="U5" s="88"/>
      <c r="V5" s="8"/>
      <c r="W5" s="88"/>
      <c r="X5" s="8"/>
      <c r="Y5" s="88"/>
      <c r="Z5" s="8"/>
      <c r="AA5" s="88"/>
      <c r="AB5" s="89"/>
      <c r="AC5" s="8"/>
      <c r="AD5" s="88"/>
      <c r="AE5" s="89"/>
      <c r="AF5" s="8">
        <v>1</v>
      </c>
      <c r="AG5" s="88"/>
    </row>
    <row r="6" spans="1:33">
      <c r="A6" t="s">
        <v>519</v>
      </c>
      <c r="B6" s="8" t="s">
        <v>193</v>
      </c>
      <c r="C6" s="72"/>
      <c r="D6" s="73"/>
      <c r="E6" s="72">
        <v>1</v>
      </c>
      <c r="F6" s="73"/>
      <c r="G6" s="72">
        <v>1</v>
      </c>
      <c r="H6" s="73"/>
      <c r="I6" s="72"/>
      <c r="J6" s="73"/>
      <c r="K6" s="72"/>
      <c r="L6" s="73"/>
      <c r="M6" s="72"/>
      <c r="N6" s="73" t="s">
        <v>192</v>
      </c>
      <c r="P6" s="8"/>
      <c r="Q6" s="88"/>
      <c r="R6" s="8"/>
      <c r="S6" s="88"/>
      <c r="T6" s="8"/>
      <c r="U6" s="88"/>
      <c r="V6" s="8"/>
      <c r="W6" s="88"/>
      <c r="X6" s="8"/>
      <c r="Y6" s="88"/>
      <c r="Z6" s="8"/>
      <c r="AA6" s="88"/>
      <c r="AB6" s="89"/>
      <c r="AC6" s="8"/>
      <c r="AD6" s="88"/>
      <c r="AE6" s="89"/>
      <c r="AF6" s="8"/>
      <c r="AG6" s="88"/>
    </row>
    <row r="7" spans="1:33">
      <c r="A7" t="s">
        <v>520</v>
      </c>
      <c r="B7" s="8" t="s">
        <v>194</v>
      </c>
      <c r="C7" s="72"/>
      <c r="D7" s="73"/>
      <c r="E7" s="72"/>
      <c r="F7" s="73" t="s">
        <v>192</v>
      </c>
      <c r="G7" s="72" t="s">
        <v>192</v>
      </c>
      <c r="H7" s="73"/>
      <c r="I7" s="72" t="s">
        <v>192</v>
      </c>
      <c r="J7" s="73"/>
      <c r="K7" s="72"/>
      <c r="L7" s="73"/>
      <c r="M7" s="72"/>
      <c r="N7" s="73"/>
      <c r="P7" s="8"/>
      <c r="Q7" s="88"/>
      <c r="R7" s="8"/>
      <c r="S7" s="88"/>
      <c r="T7" s="8"/>
      <c r="U7" s="88"/>
      <c r="V7" s="8"/>
      <c r="W7" s="88"/>
      <c r="X7" s="8"/>
      <c r="Y7" s="88"/>
      <c r="Z7" s="8" t="s">
        <v>192</v>
      </c>
      <c r="AA7" s="88"/>
      <c r="AB7" s="89"/>
      <c r="AC7" s="8"/>
      <c r="AD7" s="88"/>
      <c r="AE7" s="89"/>
      <c r="AF7" s="8" t="s">
        <v>192</v>
      </c>
      <c r="AG7" s="88"/>
    </row>
    <row r="8" spans="1:33">
      <c r="A8" t="s">
        <v>521</v>
      </c>
      <c r="B8" s="12" t="s">
        <v>195</v>
      </c>
      <c r="C8" s="74"/>
      <c r="D8" s="75"/>
      <c r="E8" s="74"/>
      <c r="F8" s="75"/>
      <c r="G8" s="74" t="s">
        <v>196</v>
      </c>
      <c r="H8" s="75"/>
      <c r="I8" s="74"/>
      <c r="J8" s="75"/>
      <c r="K8" s="74"/>
      <c r="L8" s="75"/>
      <c r="M8" s="74"/>
      <c r="N8" s="75"/>
      <c r="P8" s="8"/>
      <c r="Q8" s="88"/>
      <c r="R8" s="8"/>
      <c r="S8" s="88"/>
      <c r="T8" s="8"/>
      <c r="U8" s="88"/>
      <c r="V8" s="8"/>
      <c r="W8" s="88"/>
      <c r="X8" s="8"/>
      <c r="Y8" s="88"/>
      <c r="Z8" s="8"/>
      <c r="AA8" s="88"/>
      <c r="AB8" s="89"/>
      <c r="AC8" s="8"/>
      <c r="AD8" s="88"/>
      <c r="AE8" s="89"/>
      <c r="AF8" s="8"/>
      <c r="AG8" s="88"/>
    </row>
    <row r="9" spans="1:33">
      <c r="A9" t="s">
        <v>522</v>
      </c>
      <c r="B9" s="12" t="s">
        <v>197</v>
      </c>
      <c r="C9" s="74" t="s">
        <v>192</v>
      </c>
      <c r="D9" s="75" t="s">
        <v>192</v>
      </c>
      <c r="E9" s="74">
        <v>1</v>
      </c>
      <c r="F9" s="75"/>
      <c r="G9" s="74" t="s">
        <v>192</v>
      </c>
      <c r="H9" s="75"/>
      <c r="I9" s="74" t="s">
        <v>192</v>
      </c>
      <c r="J9" s="75"/>
      <c r="K9" s="74"/>
      <c r="L9" s="75"/>
      <c r="M9" s="74" t="s">
        <v>192</v>
      </c>
      <c r="N9" s="75"/>
      <c r="P9" s="8"/>
      <c r="Q9" s="88"/>
      <c r="R9" s="8" t="s">
        <v>200</v>
      </c>
      <c r="S9" s="88"/>
      <c r="T9" s="8" t="s">
        <v>196</v>
      </c>
      <c r="U9" s="88"/>
      <c r="V9" s="8" t="s">
        <v>192</v>
      </c>
      <c r="W9" s="88"/>
      <c r="X9" s="8" t="s">
        <v>192</v>
      </c>
      <c r="Y9" s="88"/>
      <c r="Z9" s="8" t="s">
        <v>192</v>
      </c>
      <c r="AA9" s="88"/>
      <c r="AB9" s="89"/>
      <c r="AC9" s="8" t="s">
        <v>192</v>
      </c>
      <c r="AD9" s="88"/>
      <c r="AE9" s="89"/>
      <c r="AF9" s="8" t="s">
        <v>200</v>
      </c>
      <c r="AG9" s="88"/>
    </row>
    <row r="10" spans="1:33">
      <c r="A10" t="s">
        <v>523</v>
      </c>
      <c r="B10" s="12" t="s">
        <v>198</v>
      </c>
      <c r="C10" s="74"/>
      <c r="D10" s="75"/>
      <c r="E10" s="74">
        <v>1</v>
      </c>
      <c r="F10" s="75"/>
      <c r="G10" s="74" t="s">
        <v>192</v>
      </c>
      <c r="H10" s="75"/>
      <c r="I10" s="74" t="s">
        <v>192</v>
      </c>
      <c r="J10" s="75"/>
      <c r="K10" s="74" t="s">
        <v>192</v>
      </c>
      <c r="L10" s="75"/>
      <c r="M10" s="74">
        <v>1</v>
      </c>
      <c r="N10" s="75"/>
      <c r="P10" s="8"/>
      <c r="Q10" s="88"/>
      <c r="R10" s="8"/>
      <c r="S10" s="88"/>
      <c r="T10" s="8"/>
      <c r="U10" s="88"/>
      <c r="V10" s="8">
        <v>2</v>
      </c>
      <c r="W10" s="88"/>
      <c r="X10" s="8"/>
      <c r="Y10" s="88"/>
      <c r="Z10" s="8">
        <v>2</v>
      </c>
      <c r="AA10" s="88"/>
      <c r="AB10" s="89"/>
      <c r="AC10" s="8"/>
      <c r="AD10" s="88"/>
      <c r="AE10" s="89"/>
      <c r="AF10" s="8">
        <v>3</v>
      </c>
      <c r="AG10" s="88"/>
    </row>
    <row r="11" spans="1:33">
      <c r="A11" t="s">
        <v>524</v>
      </c>
      <c r="B11" s="12" t="s">
        <v>199</v>
      </c>
      <c r="C11" s="74"/>
      <c r="D11" s="75"/>
      <c r="E11" s="74"/>
      <c r="F11" s="75"/>
      <c r="G11" s="74" t="s">
        <v>200</v>
      </c>
      <c r="H11" s="75"/>
      <c r="I11" s="74"/>
      <c r="J11" s="75"/>
      <c r="K11" s="74"/>
      <c r="L11" s="75"/>
      <c r="M11" s="74"/>
      <c r="N11" s="75"/>
      <c r="P11" s="8"/>
      <c r="Q11" s="88"/>
      <c r="R11" s="8"/>
      <c r="S11" s="88"/>
      <c r="T11" s="8"/>
      <c r="U11" s="88"/>
      <c r="V11" s="8"/>
      <c r="W11" s="88"/>
      <c r="X11" s="8"/>
      <c r="Y11" s="88"/>
      <c r="Z11" s="8"/>
      <c r="AA11" s="88"/>
      <c r="AB11" s="89"/>
      <c r="AC11" s="8"/>
      <c r="AD11" s="88"/>
      <c r="AE11" s="89"/>
      <c r="AG11" s="88"/>
    </row>
    <row r="12" spans="1:33">
      <c r="A12" t="s">
        <v>525</v>
      </c>
      <c r="B12" s="12" t="s">
        <v>201</v>
      </c>
      <c r="C12" s="74">
        <v>1</v>
      </c>
      <c r="D12" s="75" t="s">
        <v>192</v>
      </c>
      <c r="E12" s="74" t="s">
        <v>200</v>
      </c>
      <c r="F12" s="75"/>
      <c r="G12" s="74"/>
      <c r="H12" s="75"/>
      <c r="I12" s="74"/>
      <c r="J12" s="75"/>
      <c r="K12" s="74" t="s">
        <v>192</v>
      </c>
      <c r="L12" s="75"/>
      <c r="M12" s="74" t="s">
        <v>192</v>
      </c>
      <c r="N12" s="75"/>
      <c r="P12" s="8"/>
      <c r="Q12" s="88"/>
      <c r="R12" s="8"/>
      <c r="S12" s="88"/>
      <c r="T12" s="8"/>
      <c r="U12" s="88"/>
      <c r="V12" s="8"/>
      <c r="W12" s="88"/>
      <c r="X12" s="8"/>
      <c r="Y12" s="88"/>
      <c r="Z12" s="8" t="s">
        <v>200</v>
      </c>
      <c r="AA12" s="88"/>
      <c r="AB12" s="89"/>
      <c r="AC12" s="8"/>
      <c r="AD12" s="88"/>
      <c r="AE12" s="89"/>
      <c r="AF12" s="8"/>
      <c r="AG12" s="88"/>
    </row>
    <row r="13" spans="1:33">
      <c r="A13" t="s">
        <v>527</v>
      </c>
      <c r="B13" s="12" t="s">
        <v>202</v>
      </c>
      <c r="C13" s="74">
        <v>1</v>
      </c>
      <c r="D13" s="75" t="s">
        <v>200</v>
      </c>
      <c r="E13" s="74">
        <v>2</v>
      </c>
      <c r="F13" s="75">
        <v>1</v>
      </c>
      <c r="G13" s="74">
        <v>2</v>
      </c>
      <c r="H13" s="75" t="s">
        <v>196</v>
      </c>
      <c r="I13" s="74">
        <v>2</v>
      </c>
      <c r="J13" s="75"/>
      <c r="K13" s="74">
        <v>1</v>
      </c>
      <c r="L13" s="75"/>
      <c r="M13" s="74">
        <v>3</v>
      </c>
      <c r="N13" s="75" t="s">
        <v>192</v>
      </c>
      <c r="P13" s="8"/>
      <c r="Q13" s="88"/>
      <c r="R13" s="8">
        <v>2</v>
      </c>
      <c r="S13" s="88"/>
      <c r="T13" s="8">
        <v>2</v>
      </c>
      <c r="U13" s="88"/>
      <c r="V13" s="8">
        <v>2</v>
      </c>
      <c r="W13" s="88"/>
      <c r="X13" s="8">
        <v>2</v>
      </c>
      <c r="Y13" s="88"/>
      <c r="Z13" s="8">
        <v>2</v>
      </c>
      <c r="AA13" s="88"/>
      <c r="AB13" s="89"/>
      <c r="AC13" s="8" t="s">
        <v>192</v>
      </c>
      <c r="AD13" s="88"/>
      <c r="AE13" s="89"/>
      <c r="AF13" s="8">
        <v>1</v>
      </c>
      <c r="AG13" s="88" t="s">
        <v>192</v>
      </c>
    </row>
    <row r="14" spans="1:33">
      <c r="A14" t="s">
        <v>526</v>
      </c>
      <c r="B14" s="12" t="s">
        <v>203</v>
      </c>
      <c r="C14" s="74"/>
      <c r="D14" s="75"/>
      <c r="E14" s="74">
        <v>2</v>
      </c>
      <c r="F14" s="75" t="s">
        <v>196</v>
      </c>
      <c r="G14" s="74">
        <v>1</v>
      </c>
      <c r="H14" s="75" t="s">
        <v>200</v>
      </c>
      <c r="I14" s="74">
        <v>2</v>
      </c>
      <c r="J14" s="75"/>
      <c r="K14" s="74" t="s">
        <v>192</v>
      </c>
      <c r="L14" s="75"/>
      <c r="M14" s="74">
        <v>2</v>
      </c>
      <c r="N14" s="75"/>
      <c r="P14" s="8"/>
      <c r="Q14" s="88"/>
      <c r="R14" s="8">
        <v>2</v>
      </c>
      <c r="S14" s="88"/>
      <c r="T14" s="8">
        <v>2</v>
      </c>
      <c r="U14" s="88"/>
      <c r="V14" s="8" t="s">
        <v>192</v>
      </c>
      <c r="W14" s="88"/>
      <c r="X14" s="8">
        <v>2</v>
      </c>
      <c r="Y14" s="88"/>
      <c r="Z14" s="8">
        <v>2</v>
      </c>
      <c r="AA14" s="88">
        <v>1</v>
      </c>
      <c r="AB14" s="89"/>
      <c r="AC14" s="8" t="s">
        <v>192</v>
      </c>
      <c r="AD14" s="88"/>
      <c r="AE14" s="89"/>
      <c r="AF14" s="8">
        <v>2</v>
      </c>
      <c r="AG14" s="88"/>
    </row>
    <row r="15" spans="1:33">
      <c r="A15" t="s">
        <v>528</v>
      </c>
      <c r="B15" s="12" t="s">
        <v>204</v>
      </c>
      <c r="C15" s="74">
        <v>2</v>
      </c>
      <c r="D15" s="75"/>
      <c r="E15" s="74">
        <v>1</v>
      </c>
      <c r="F15" s="75"/>
      <c r="G15" s="74">
        <v>2</v>
      </c>
      <c r="H15" s="75"/>
      <c r="I15" s="74"/>
      <c r="J15" s="75"/>
      <c r="K15" s="74"/>
      <c r="L15" s="75"/>
      <c r="M15" s="74"/>
      <c r="N15" s="75"/>
      <c r="P15" s="8"/>
      <c r="Q15" s="88"/>
      <c r="R15" s="8">
        <v>1</v>
      </c>
      <c r="S15" s="88"/>
      <c r="T15" s="8"/>
      <c r="U15" s="88"/>
      <c r="V15" s="8"/>
      <c r="W15" s="88"/>
      <c r="X15" s="8"/>
      <c r="Y15" s="88"/>
      <c r="Z15" s="8"/>
      <c r="AA15" s="88"/>
      <c r="AB15" s="89"/>
      <c r="AC15" s="8">
        <v>3</v>
      </c>
      <c r="AD15" s="88"/>
      <c r="AE15" s="89"/>
      <c r="AF15" s="8"/>
      <c r="AG15" s="88"/>
    </row>
    <row r="16" spans="1:33">
      <c r="A16" t="s">
        <v>529</v>
      </c>
      <c r="B16" s="12" t="s">
        <v>205</v>
      </c>
      <c r="C16" s="74"/>
      <c r="D16" s="75"/>
      <c r="E16" s="74"/>
      <c r="F16" s="75"/>
      <c r="G16" s="74"/>
      <c r="H16" s="75"/>
      <c r="I16" s="74">
        <v>3</v>
      </c>
      <c r="J16" s="75"/>
      <c r="K16" s="74">
        <v>1</v>
      </c>
      <c r="L16" s="75"/>
      <c r="M16" s="74">
        <v>1</v>
      </c>
      <c r="N16" s="75"/>
      <c r="P16" s="8"/>
      <c r="Q16" s="88"/>
      <c r="R16" s="8"/>
      <c r="S16" s="88"/>
      <c r="T16" s="8"/>
      <c r="U16" s="88"/>
      <c r="V16" s="8"/>
      <c r="W16" s="88"/>
      <c r="X16" s="8"/>
      <c r="Y16" s="88"/>
      <c r="Z16" s="8"/>
      <c r="AA16" s="88"/>
      <c r="AB16" s="89"/>
      <c r="AC16" s="8"/>
      <c r="AD16" s="88"/>
      <c r="AE16" s="89"/>
      <c r="AF16" s="8"/>
      <c r="AG16" s="88">
        <v>1</v>
      </c>
    </row>
    <row r="17" spans="1:33">
      <c r="A17" t="s">
        <v>530</v>
      </c>
      <c r="B17" s="12" t="s">
        <v>206</v>
      </c>
      <c r="C17" s="74" t="s">
        <v>200</v>
      </c>
      <c r="D17" s="75"/>
      <c r="E17" s="74"/>
      <c r="F17" s="75"/>
      <c r="G17" s="74"/>
      <c r="H17" s="75"/>
      <c r="I17" s="74"/>
      <c r="J17" s="75"/>
      <c r="K17" s="74"/>
      <c r="L17" s="75"/>
      <c r="M17" s="74"/>
      <c r="N17" s="75"/>
      <c r="P17" s="8"/>
      <c r="Q17" s="88"/>
      <c r="R17" s="8"/>
      <c r="S17" s="88"/>
      <c r="T17" s="8"/>
      <c r="U17" s="88"/>
      <c r="V17" s="8"/>
      <c r="W17" s="88"/>
      <c r="X17" s="8"/>
      <c r="Y17" s="88"/>
      <c r="Z17" s="8"/>
      <c r="AA17" s="88"/>
      <c r="AB17" s="89"/>
      <c r="AC17" s="8">
        <v>1</v>
      </c>
      <c r="AD17" s="88"/>
      <c r="AE17" s="89"/>
      <c r="AF17" s="8"/>
      <c r="AG17" s="88"/>
    </row>
    <row r="18" spans="1:33">
      <c r="A18" t="s">
        <v>531</v>
      </c>
      <c r="B18" s="12" t="s">
        <v>207</v>
      </c>
      <c r="C18" s="74" t="s">
        <v>200</v>
      </c>
      <c r="D18" s="75"/>
      <c r="E18" s="74"/>
      <c r="F18" s="75"/>
      <c r="G18" s="74"/>
      <c r="H18" s="75"/>
      <c r="I18" s="74"/>
      <c r="J18" s="75"/>
      <c r="K18" s="74"/>
      <c r="L18" s="75"/>
      <c r="M18" s="74"/>
      <c r="N18" s="75"/>
      <c r="P18" s="8"/>
      <c r="Q18" s="88"/>
      <c r="R18" s="8"/>
      <c r="S18" s="88"/>
      <c r="T18" s="8"/>
      <c r="U18" s="88"/>
      <c r="V18" s="8"/>
      <c r="W18" s="88"/>
      <c r="X18" s="8"/>
      <c r="Y18" s="88"/>
      <c r="Z18" s="8"/>
      <c r="AA18" s="88"/>
      <c r="AB18" s="89"/>
      <c r="AC18" s="8"/>
      <c r="AD18" s="88"/>
      <c r="AE18" s="89"/>
      <c r="AF18" s="8"/>
      <c r="AG18" s="88"/>
    </row>
    <row r="19" spans="1:33">
      <c r="A19" t="s">
        <v>577</v>
      </c>
      <c r="B19" s="12" t="s">
        <v>208</v>
      </c>
      <c r="C19" s="74" t="s">
        <v>192</v>
      </c>
      <c r="D19" s="75" t="s">
        <v>192</v>
      </c>
      <c r="E19" s="74" t="s">
        <v>192</v>
      </c>
      <c r="F19" s="75"/>
      <c r="G19" s="74" t="s">
        <v>192</v>
      </c>
      <c r="H19" s="75"/>
      <c r="I19" s="74" t="s">
        <v>192</v>
      </c>
      <c r="J19" s="75"/>
      <c r="K19" s="74" t="s">
        <v>192</v>
      </c>
      <c r="L19" s="75"/>
      <c r="M19" s="74" t="s">
        <v>192</v>
      </c>
      <c r="N19" s="75"/>
      <c r="P19" s="8"/>
      <c r="Q19" s="88"/>
      <c r="R19" s="8"/>
      <c r="S19" s="88"/>
      <c r="T19" s="8"/>
      <c r="U19" s="88"/>
      <c r="V19" s="8"/>
      <c r="W19" s="88"/>
      <c r="X19" s="8" t="s">
        <v>192</v>
      </c>
      <c r="Y19" s="88"/>
      <c r="Z19" s="8" t="s">
        <v>192</v>
      </c>
      <c r="AA19" s="88"/>
      <c r="AB19" s="89"/>
      <c r="AC19" s="8"/>
      <c r="AD19" s="88"/>
      <c r="AE19" s="89"/>
      <c r="AF19" s="8" t="s">
        <v>192</v>
      </c>
      <c r="AG19" s="88">
        <v>1</v>
      </c>
    </row>
    <row r="20" spans="1:33">
      <c r="A20" t="s">
        <v>532</v>
      </c>
      <c r="B20" s="12" t="s">
        <v>209</v>
      </c>
      <c r="C20" s="74" t="s">
        <v>196</v>
      </c>
      <c r="D20" s="75"/>
      <c r="E20" s="74" t="s">
        <v>192</v>
      </c>
      <c r="F20" s="75"/>
      <c r="G20" s="74" t="s">
        <v>192</v>
      </c>
      <c r="H20" s="75"/>
      <c r="I20" s="74" t="s">
        <v>196</v>
      </c>
      <c r="J20" s="75"/>
      <c r="K20" s="74" t="s">
        <v>200</v>
      </c>
      <c r="L20" s="75"/>
      <c r="M20" s="74" t="s">
        <v>192</v>
      </c>
      <c r="N20" s="75"/>
      <c r="P20" s="8"/>
      <c r="Q20" s="88"/>
      <c r="R20" s="8"/>
      <c r="S20" s="88"/>
      <c r="T20" s="8" t="s">
        <v>196</v>
      </c>
      <c r="U20" s="88"/>
      <c r="V20" s="8"/>
      <c r="W20" s="88"/>
      <c r="X20" s="8"/>
      <c r="Y20" s="88"/>
      <c r="Z20" s="8" t="s">
        <v>192</v>
      </c>
      <c r="AA20" s="88"/>
      <c r="AB20" s="89"/>
      <c r="AC20" s="8"/>
      <c r="AD20" s="88"/>
      <c r="AE20" s="89"/>
      <c r="AF20" s="8"/>
      <c r="AG20" s="88" t="s">
        <v>192</v>
      </c>
    </row>
    <row r="21" spans="1:33">
      <c r="A21" t="s">
        <v>533</v>
      </c>
      <c r="B21" s="12" t="s">
        <v>210</v>
      </c>
      <c r="C21" s="74"/>
      <c r="D21" s="75" t="s">
        <v>192</v>
      </c>
      <c r="E21" s="74"/>
      <c r="F21" s="75"/>
      <c r="G21" s="74" t="s">
        <v>192</v>
      </c>
      <c r="H21" s="75"/>
      <c r="I21" s="74"/>
      <c r="J21" s="75"/>
      <c r="K21" s="74"/>
      <c r="L21" s="75"/>
      <c r="M21" s="74"/>
      <c r="N21" s="75"/>
      <c r="P21" s="8"/>
      <c r="Q21" s="88"/>
      <c r="R21" s="8"/>
      <c r="S21" s="88"/>
      <c r="T21" s="8"/>
      <c r="U21" s="88"/>
      <c r="V21" s="8"/>
      <c r="W21" s="88"/>
      <c r="X21" s="8"/>
      <c r="Y21" s="88"/>
      <c r="Z21" s="8"/>
      <c r="AA21" s="88"/>
      <c r="AB21" s="89"/>
      <c r="AC21" s="8"/>
      <c r="AD21" s="88"/>
      <c r="AE21" s="89"/>
      <c r="AF21" s="8"/>
      <c r="AG21" s="88"/>
    </row>
    <row r="22" spans="1:33">
      <c r="A22" t="s">
        <v>534</v>
      </c>
      <c r="B22" s="12" t="s">
        <v>211</v>
      </c>
      <c r="C22" s="74"/>
      <c r="D22" s="75"/>
      <c r="E22" s="74" t="s">
        <v>192</v>
      </c>
      <c r="F22" s="75"/>
      <c r="G22" s="74" t="s">
        <v>192</v>
      </c>
      <c r="H22" s="75"/>
      <c r="I22" s="74" t="s">
        <v>192</v>
      </c>
      <c r="J22" s="75"/>
      <c r="K22" s="74" t="s">
        <v>192</v>
      </c>
      <c r="L22" s="75"/>
      <c r="M22" s="74" t="s">
        <v>200</v>
      </c>
      <c r="N22" s="75"/>
      <c r="P22" s="8"/>
      <c r="Q22" s="88"/>
      <c r="R22" s="8"/>
      <c r="S22" s="88"/>
      <c r="T22" s="8"/>
      <c r="U22" s="88"/>
      <c r="V22" s="8"/>
      <c r="W22" s="88"/>
      <c r="X22" s="8"/>
      <c r="Y22" s="88"/>
      <c r="Z22" s="8"/>
      <c r="AA22" s="88"/>
      <c r="AB22" s="89"/>
      <c r="AC22" s="8"/>
      <c r="AD22" s="88"/>
      <c r="AE22" s="89"/>
      <c r="AF22" s="8"/>
      <c r="AG22" s="88"/>
    </row>
    <row r="23" spans="1:33">
      <c r="A23" t="s">
        <v>535</v>
      </c>
      <c r="B23" s="12" t="s">
        <v>212</v>
      </c>
      <c r="C23" s="74" t="s">
        <v>192</v>
      </c>
      <c r="D23" s="75" t="s">
        <v>196</v>
      </c>
      <c r="E23" s="74" t="s">
        <v>200</v>
      </c>
      <c r="F23" s="75"/>
      <c r="G23" s="74" t="s">
        <v>200</v>
      </c>
      <c r="H23" s="75"/>
      <c r="I23" s="74"/>
      <c r="J23" s="75"/>
      <c r="K23" s="74" t="s">
        <v>192</v>
      </c>
      <c r="L23" s="75"/>
      <c r="M23" s="74" t="s">
        <v>196</v>
      </c>
      <c r="N23" s="75"/>
      <c r="P23" s="8"/>
      <c r="Q23" s="88"/>
      <c r="R23" s="8"/>
      <c r="S23" s="88"/>
      <c r="T23" s="8"/>
      <c r="U23" s="88"/>
      <c r="V23" s="8"/>
      <c r="W23" s="88"/>
      <c r="X23" s="8"/>
      <c r="Y23" s="88"/>
      <c r="Z23" s="8"/>
      <c r="AA23" s="88"/>
      <c r="AB23" s="89"/>
      <c r="AC23" s="8"/>
      <c r="AD23" s="88"/>
      <c r="AE23" s="89"/>
      <c r="AF23" s="8"/>
      <c r="AG23" s="88" t="s">
        <v>196</v>
      </c>
    </row>
    <row r="24" spans="1:33">
      <c r="A24" t="s">
        <v>536</v>
      </c>
      <c r="B24" s="12" t="s">
        <v>213</v>
      </c>
      <c r="C24" s="74"/>
      <c r="D24" s="75"/>
      <c r="E24" s="74"/>
      <c r="F24" s="75"/>
      <c r="G24" s="74" t="s">
        <v>200</v>
      </c>
      <c r="H24" s="75"/>
      <c r="I24" s="74"/>
      <c r="J24" s="75"/>
      <c r="K24" s="74"/>
      <c r="L24" s="75"/>
      <c r="M24" s="74"/>
      <c r="N24" s="75"/>
      <c r="P24" s="8"/>
      <c r="Q24" s="88"/>
      <c r="R24" s="8"/>
      <c r="S24" s="88"/>
      <c r="T24" s="8"/>
      <c r="U24" s="88"/>
      <c r="V24" s="8" t="s">
        <v>192</v>
      </c>
      <c r="W24" s="88"/>
      <c r="X24" s="8"/>
      <c r="Y24" s="88"/>
      <c r="Z24" s="8" t="s">
        <v>192</v>
      </c>
      <c r="AA24" s="88"/>
      <c r="AB24" s="89"/>
      <c r="AC24" s="8"/>
      <c r="AD24" s="88"/>
      <c r="AE24" s="89"/>
      <c r="AF24" s="8"/>
      <c r="AG24" s="88"/>
    </row>
    <row r="25" spans="1:33">
      <c r="A25" t="s">
        <v>537</v>
      </c>
      <c r="B25" s="12" t="s">
        <v>214</v>
      </c>
      <c r="C25" s="74"/>
      <c r="D25" s="75" t="s">
        <v>192</v>
      </c>
      <c r="E25" s="74"/>
      <c r="F25" s="75"/>
      <c r="G25" s="74"/>
      <c r="H25" s="75" t="s">
        <v>200</v>
      </c>
      <c r="I25" s="74"/>
      <c r="J25" s="75"/>
      <c r="K25" s="74"/>
      <c r="L25" s="75"/>
      <c r="M25" s="74"/>
      <c r="N25" s="75"/>
      <c r="P25" s="8">
        <v>4</v>
      </c>
      <c r="Q25" s="88"/>
      <c r="R25" s="8"/>
      <c r="S25" s="88"/>
      <c r="T25" s="8"/>
      <c r="U25" s="88"/>
      <c r="V25" s="8"/>
      <c r="W25" s="88"/>
      <c r="X25" s="8"/>
      <c r="Y25" s="88"/>
      <c r="Z25" s="8"/>
      <c r="AA25" s="88"/>
      <c r="AB25" s="89"/>
      <c r="AC25" s="8"/>
      <c r="AD25" s="88"/>
      <c r="AE25" s="89">
        <v>1</v>
      </c>
      <c r="AF25" s="8"/>
      <c r="AG25" s="88"/>
    </row>
    <row r="26" spans="1:33">
      <c r="A26" t="s">
        <v>538</v>
      </c>
      <c r="B26" s="12" t="s">
        <v>215</v>
      </c>
      <c r="C26" s="74">
        <v>3</v>
      </c>
      <c r="D26" s="75">
        <v>5</v>
      </c>
      <c r="E26" s="74"/>
      <c r="F26" s="75">
        <v>4</v>
      </c>
      <c r="G26" s="74"/>
      <c r="H26" s="75">
        <v>4</v>
      </c>
      <c r="I26" s="74"/>
      <c r="J26" s="75" t="s">
        <v>192</v>
      </c>
      <c r="K26" s="74">
        <v>2</v>
      </c>
      <c r="L26" s="75">
        <v>3</v>
      </c>
      <c r="M26" s="74">
        <v>2</v>
      </c>
      <c r="N26" s="75">
        <v>3</v>
      </c>
      <c r="P26" s="8">
        <v>1</v>
      </c>
      <c r="Q26" s="88">
        <v>4</v>
      </c>
      <c r="R26" s="8">
        <v>1</v>
      </c>
      <c r="S26" s="88">
        <v>3</v>
      </c>
      <c r="T26" s="8" t="s">
        <v>192</v>
      </c>
      <c r="U26" s="88">
        <v>2</v>
      </c>
      <c r="V26" s="8">
        <v>1</v>
      </c>
      <c r="W26" s="88">
        <v>3</v>
      </c>
      <c r="X26" s="8" t="s">
        <v>192</v>
      </c>
      <c r="Y26" s="88">
        <v>4</v>
      </c>
      <c r="Z26" s="8">
        <v>1</v>
      </c>
      <c r="AA26" s="88"/>
      <c r="AB26" s="89"/>
      <c r="AC26" s="8">
        <v>4</v>
      </c>
      <c r="AD26" s="88"/>
      <c r="AE26" s="89">
        <v>4</v>
      </c>
      <c r="AF26" s="8"/>
      <c r="AG26" s="88">
        <v>1</v>
      </c>
    </row>
    <row r="27" spans="1:33">
      <c r="A27" t="s">
        <v>539</v>
      </c>
      <c r="B27" s="12" t="s">
        <v>216</v>
      </c>
      <c r="C27" s="74"/>
      <c r="D27" s="75" t="s">
        <v>200</v>
      </c>
      <c r="E27" s="74"/>
      <c r="F27" s="75"/>
      <c r="G27" s="74"/>
      <c r="H27" s="75"/>
      <c r="I27" s="74"/>
      <c r="J27" s="75"/>
      <c r="K27" s="74"/>
      <c r="L27" s="75"/>
      <c r="M27" s="74"/>
      <c r="N27" s="75"/>
      <c r="P27" s="8"/>
      <c r="Q27" s="88"/>
      <c r="R27" s="8"/>
      <c r="S27" s="88"/>
      <c r="T27" s="8"/>
      <c r="U27" s="88"/>
      <c r="V27" s="8"/>
      <c r="W27" s="88"/>
      <c r="X27" s="8"/>
      <c r="Y27" s="88"/>
      <c r="Z27" s="8"/>
      <c r="AA27" s="88"/>
      <c r="AB27" s="89"/>
      <c r="AC27" s="8"/>
      <c r="AD27" s="88"/>
      <c r="AE27" s="89"/>
      <c r="AF27" s="8"/>
      <c r="AG27" s="88"/>
    </row>
    <row r="28" spans="1:33">
      <c r="A28" t="s">
        <v>540</v>
      </c>
      <c r="B28" s="12" t="s">
        <v>217</v>
      </c>
      <c r="C28" s="74"/>
      <c r="D28" s="75"/>
      <c r="E28" s="74"/>
      <c r="F28" s="75"/>
      <c r="G28" s="74"/>
      <c r="H28" s="75"/>
      <c r="I28" s="74" t="s">
        <v>192</v>
      </c>
      <c r="J28" s="75"/>
      <c r="K28" s="74"/>
      <c r="L28" s="75"/>
      <c r="M28" s="74" t="s">
        <v>192</v>
      </c>
      <c r="N28" s="75"/>
      <c r="P28" s="8"/>
      <c r="Q28" s="88"/>
      <c r="R28" s="8"/>
      <c r="S28" s="88"/>
      <c r="T28" s="8"/>
      <c r="U28" s="88"/>
      <c r="V28" s="8"/>
      <c r="W28" s="88"/>
      <c r="X28" s="8"/>
      <c r="Y28" s="88"/>
      <c r="Z28" s="8"/>
      <c r="AA28" s="88"/>
      <c r="AB28" s="89"/>
      <c r="AC28" s="8"/>
      <c r="AD28" s="88"/>
      <c r="AE28" s="89"/>
      <c r="AF28" s="8" t="s">
        <v>192</v>
      </c>
      <c r="AG28" s="88"/>
    </row>
    <row r="29" spans="1:33">
      <c r="A29" t="s">
        <v>541</v>
      </c>
      <c r="B29" s="12" t="s">
        <v>218</v>
      </c>
      <c r="C29" s="74"/>
      <c r="D29" s="75"/>
      <c r="E29" s="74"/>
      <c r="F29" s="75"/>
      <c r="G29" s="74"/>
      <c r="H29" s="75"/>
      <c r="I29" s="74"/>
      <c r="J29" s="75"/>
      <c r="K29" s="74" t="s">
        <v>196</v>
      </c>
      <c r="L29" s="75"/>
      <c r="M29" s="74" t="s">
        <v>196</v>
      </c>
      <c r="N29" s="75"/>
      <c r="P29" s="8"/>
      <c r="Q29" s="88"/>
      <c r="R29" s="8"/>
      <c r="S29" s="88"/>
      <c r="T29" s="8"/>
      <c r="U29" s="88"/>
      <c r="V29" s="8"/>
      <c r="W29" s="88"/>
      <c r="X29" s="8"/>
      <c r="Y29" s="88"/>
      <c r="Z29" s="8"/>
      <c r="AA29" s="88"/>
      <c r="AB29" s="89"/>
      <c r="AC29" s="8"/>
      <c r="AD29" s="88"/>
      <c r="AE29" s="89"/>
      <c r="AF29" s="8"/>
      <c r="AG29" s="88"/>
    </row>
    <row r="30" spans="1:33">
      <c r="A30" t="s">
        <v>542</v>
      </c>
      <c r="B30" s="12" t="s">
        <v>219</v>
      </c>
      <c r="C30" s="74"/>
      <c r="D30" s="75"/>
      <c r="E30" s="74"/>
      <c r="F30" s="75"/>
      <c r="G30" s="74"/>
      <c r="H30" s="75"/>
      <c r="I30" s="74"/>
      <c r="J30" s="75"/>
      <c r="K30" s="74"/>
      <c r="L30" s="75"/>
      <c r="M30" s="74" t="s">
        <v>200</v>
      </c>
      <c r="N30" s="75"/>
      <c r="P30" s="8"/>
      <c r="Q30" s="88"/>
      <c r="R30" s="8"/>
      <c r="S30" s="88"/>
      <c r="T30" s="8"/>
      <c r="U30" s="88"/>
      <c r="V30" s="8"/>
      <c r="W30" s="88"/>
      <c r="X30" s="8"/>
      <c r="Y30" s="88"/>
      <c r="Z30" s="8"/>
      <c r="AA30" s="88"/>
      <c r="AB30" s="89"/>
      <c r="AC30" s="8"/>
      <c r="AD30" s="88"/>
      <c r="AE30" s="89"/>
      <c r="AF30" s="8"/>
      <c r="AG30" s="88"/>
    </row>
    <row r="31" spans="1:33">
      <c r="A31" t="s">
        <v>543</v>
      </c>
      <c r="B31" s="12" t="s">
        <v>220</v>
      </c>
      <c r="C31" s="74"/>
      <c r="D31" s="75"/>
      <c r="E31" s="74"/>
      <c r="F31" s="75"/>
      <c r="G31" s="74"/>
      <c r="H31" s="75"/>
      <c r="I31" s="74"/>
      <c r="J31" s="75"/>
      <c r="K31" s="74"/>
      <c r="L31" s="75"/>
      <c r="M31" s="74">
        <v>1</v>
      </c>
      <c r="N31" s="75"/>
      <c r="P31" s="8"/>
      <c r="Q31" s="88"/>
      <c r="R31" s="8"/>
      <c r="S31" s="88"/>
      <c r="T31" s="8"/>
      <c r="U31" s="88"/>
      <c r="V31" s="8"/>
      <c r="W31" s="88"/>
      <c r="X31" s="8"/>
      <c r="Y31" s="88"/>
      <c r="Z31" s="8"/>
      <c r="AA31" s="88"/>
      <c r="AB31" s="89"/>
      <c r="AC31" s="8"/>
      <c r="AD31" s="88"/>
      <c r="AE31" s="89"/>
      <c r="AF31" s="8"/>
      <c r="AG31" s="88"/>
    </row>
    <row r="32" spans="1:33">
      <c r="A32" t="s">
        <v>544</v>
      </c>
      <c r="B32" s="12" t="s">
        <v>221</v>
      </c>
      <c r="C32" s="74"/>
      <c r="D32" s="75"/>
      <c r="E32" s="74"/>
      <c r="F32" s="75"/>
      <c r="G32" s="74"/>
      <c r="H32" s="75"/>
      <c r="I32" s="74"/>
      <c r="J32" s="75"/>
      <c r="K32" s="74"/>
      <c r="L32" s="75"/>
      <c r="M32" s="74" t="s">
        <v>200</v>
      </c>
      <c r="N32" s="75"/>
      <c r="P32" s="8"/>
      <c r="Q32" s="88"/>
      <c r="R32" s="8"/>
      <c r="S32" s="88"/>
      <c r="T32" s="8"/>
      <c r="U32" s="88"/>
      <c r="V32" s="8"/>
      <c r="W32" s="88"/>
      <c r="X32" s="8"/>
      <c r="Y32" s="88"/>
      <c r="Z32" s="8"/>
      <c r="AA32" s="88"/>
      <c r="AB32" s="89"/>
      <c r="AC32" s="8"/>
      <c r="AD32" s="88"/>
      <c r="AE32" s="89"/>
      <c r="AF32" s="8"/>
      <c r="AG32" s="88"/>
    </row>
    <row r="33" spans="1:33">
      <c r="A33" t="s">
        <v>545</v>
      </c>
      <c r="B33" s="12" t="s">
        <v>307</v>
      </c>
      <c r="C33" s="74"/>
      <c r="D33" s="75"/>
      <c r="E33" s="74"/>
      <c r="F33" s="75"/>
      <c r="G33" s="74"/>
      <c r="H33" s="75"/>
      <c r="I33" s="74"/>
      <c r="J33" s="75"/>
      <c r="K33" s="74"/>
      <c r="L33" s="75"/>
      <c r="M33" s="74"/>
      <c r="N33" s="75"/>
      <c r="P33" s="8"/>
      <c r="Q33" s="88"/>
      <c r="R33" s="8"/>
      <c r="S33" s="88"/>
      <c r="T33" s="8"/>
      <c r="U33" s="88"/>
      <c r="V33" s="8">
        <v>2</v>
      </c>
      <c r="W33" s="88"/>
      <c r="X33" s="8"/>
      <c r="Y33" s="88"/>
      <c r="Z33" s="8">
        <v>1</v>
      </c>
      <c r="AA33" s="88"/>
      <c r="AB33" s="89"/>
      <c r="AC33" s="8"/>
      <c r="AD33" s="88"/>
      <c r="AE33" s="89"/>
      <c r="AF33" s="8">
        <v>2</v>
      </c>
      <c r="AG33" s="88"/>
    </row>
    <row r="34" spans="1:33">
      <c r="A34" t="s">
        <v>546</v>
      </c>
      <c r="B34" s="12" t="s">
        <v>308</v>
      </c>
      <c r="C34" s="74"/>
      <c r="D34" s="75"/>
      <c r="E34" s="74"/>
      <c r="F34" s="75"/>
      <c r="G34" s="74"/>
      <c r="H34" s="75"/>
      <c r="I34" s="74"/>
      <c r="J34" s="75"/>
      <c r="K34" s="74"/>
      <c r="L34" s="75"/>
      <c r="M34" s="74"/>
      <c r="N34" s="75"/>
      <c r="P34" s="8" t="s">
        <v>196</v>
      </c>
      <c r="Q34" s="88"/>
      <c r="R34" s="8"/>
      <c r="S34" s="88"/>
      <c r="T34" s="8"/>
      <c r="U34" s="88"/>
      <c r="V34" s="8"/>
      <c r="W34" s="88"/>
      <c r="X34" s="8"/>
      <c r="Y34" s="88"/>
      <c r="Z34" s="8"/>
      <c r="AA34" s="88"/>
      <c r="AB34" s="89"/>
      <c r="AC34" s="8"/>
      <c r="AD34" s="88"/>
      <c r="AE34" s="89"/>
      <c r="AF34" s="8"/>
      <c r="AG34" s="88"/>
    </row>
    <row r="35" spans="1:33">
      <c r="A35" t="s">
        <v>547</v>
      </c>
      <c r="B35" s="12" t="s">
        <v>309</v>
      </c>
      <c r="C35" s="74"/>
      <c r="D35" s="75"/>
      <c r="E35" s="74"/>
      <c r="F35" s="75"/>
      <c r="G35" s="74"/>
      <c r="H35" s="75"/>
      <c r="I35" s="74"/>
      <c r="J35" s="75"/>
      <c r="K35" s="74"/>
      <c r="L35" s="75"/>
      <c r="M35" s="74"/>
      <c r="N35" s="75"/>
      <c r="P35" s="8"/>
      <c r="Q35" s="88"/>
      <c r="R35" s="8"/>
      <c r="S35" s="88"/>
      <c r="T35" s="8"/>
      <c r="U35" s="88" t="s">
        <v>192</v>
      </c>
      <c r="V35" s="8"/>
      <c r="W35" s="88"/>
      <c r="X35" s="8"/>
      <c r="Y35" s="88"/>
      <c r="Z35" s="8"/>
      <c r="AA35" s="88"/>
      <c r="AB35" s="89"/>
      <c r="AC35" s="8"/>
      <c r="AD35" s="88"/>
      <c r="AE35" s="89"/>
      <c r="AF35" s="8"/>
      <c r="AG35" s="88"/>
    </row>
    <row r="36" spans="1:33">
      <c r="A36" t="s">
        <v>578</v>
      </c>
      <c r="B36" s="12" t="s">
        <v>310</v>
      </c>
      <c r="C36" s="74"/>
      <c r="D36" s="75"/>
      <c r="E36" s="74"/>
      <c r="F36" s="75"/>
      <c r="G36" s="74"/>
      <c r="H36" s="75"/>
      <c r="I36" s="74"/>
      <c r="J36" s="75"/>
      <c r="K36" s="74"/>
      <c r="L36" s="75"/>
      <c r="M36" s="74"/>
      <c r="N36" s="75"/>
      <c r="P36" s="8"/>
      <c r="Q36" s="88"/>
      <c r="R36" s="8"/>
      <c r="S36" s="88"/>
      <c r="T36" s="8"/>
      <c r="U36" s="88" t="s">
        <v>192</v>
      </c>
      <c r="V36" s="8"/>
      <c r="W36" s="88">
        <v>1</v>
      </c>
      <c r="X36" s="8"/>
      <c r="Y36" s="88"/>
      <c r="Z36" s="8"/>
      <c r="AA36" s="88"/>
      <c r="AB36" s="89"/>
      <c r="AC36" s="8"/>
      <c r="AD36" s="88"/>
      <c r="AE36" s="89"/>
      <c r="AF36" s="8"/>
      <c r="AG36" s="88"/>
    </row>
    <row r="37" spans="1:33">
      <c r="A37" t="s">
        <v>548</v>
      </c>
      <c r="B37" s="12" t="s">
        <v>333</v>
      </c>
      <c r="C37" s="74"/>
      <c r="D37" s="75"/>
      <c r="E37" s="74"/>
      <c r="F37" s="75"/>
      <c r="G37" s="74"/>
      <c r="H37" s="75"/>
      <c r="I37" s="74"/>
      <c r="J37" s="75"/>
      <c r="K37" s="74"/>
      <c r="L37" s="75"/>
      <c r="M37" s="74"/>
      <c r="N37" s="75"/>
      <c r="P37" s="8"/>
      <c r="Q37" s="88"/>
      <c r="R37" s="8"/>
      <c r="S37" s="88"/>
      <c r="T37" s="8"/>
      <c r="U37" s="88"/>
      <c r="V37" s="8"/>
      <c r="W37" s="88"/>
      <c r="X37" s="8"/>
      <c r="Y37" s="88"/>
      <c r="Z37" s="8"/>
      <c r="AA37" s="88"/>
      <c r="AB37" s="89"/>
      <c r="AC37" s="8" t="s">
        <v>196</v>
      </c>
      <c r="AD37" s="88"/>
      <c r="AE37" s="89"/>
      <c r="AF37" s="8"/>
      <c r="AG37" s="88"/>
    </row>
    <row r="38" spans="1:33">
      <c r="A38" t="s">
        <v>549</v>
      </c>
      <c r="B38" s="12" t="s">
        <v>334</v>
      </c>
      <c r="C38" s="74"/>
      <c r="D38" s="75"/>
      <c r="E38" s="74"/>
      <c r="F38" s="75"/>
      <c r="G38" s="74"/>
      <c r="H38" s="75"/>
      <c r="I38" s="74"/>
      <c r="J38" s="75"/>
      <c r="K38" s="74"/>
      <c r="L38" s="75"/>
      <c r="M38" s="74"/>
      <c r="N38" s="75"/>
      <c r="P38" s="8"/>
      <c r="Q38" s="88"/>
      <c r="R38" s="8"/>
      <c r="S38" s="88"/>
      <c r="T38" s="8"/>
      <c r="U38" s="88"/>
      <c r="V38" s="8"/>
      <c r="W38" s="88"/>
      <c r="X38" s="8"/>
      <c r="Y38" s="88"/>
      <c r="Z38" s="8"/>
      <c r="AA38" s="88"/>
      <c r="AB38" s="89"/>
      <c r="AC38" s="8" t="s">
        <v>196</v>
      </c>
      <c r="AD38" s="88"/>
      <c r="AE38" s="89"/>
      <c r="AF38" s="8"/>
      <c r="AG38" s="88"/>
    </row>
    <row r="39" spans="1:33">
      <c r="A39" t="s">
        <v>550</v>
      </c>
      <c r="B39" s="12" t="s">
        <v>335</v>
      </c>
      <c r="C39" s="74"/>
      <c r="D39" s="75"/>
      <c r="E39" s="74"/>
      <c r="F39" s="75"/>
      <c r="G39" s="74"/>
      <c r="H39" s="75"/>
      <c r="I39" s="74"/>
      <c r="J39" s="75"/>
      <c r="K39" s="74"/>
      <c r="L39" s="75"/>
      <c r="M39" s="74"/>
      <c r="N39" s="75"/>
      <c r="P39" s="8"/>
      <c r="Q39" s="88"/>
      <c r="R39" s="8"/>
      <c r="S39" s="88"/>
      <c r="T39" s="8"/>
      <c r="U39" s="88"/>
      <c r="V39" s="8"/>
      <c r="W39" s="88"/>
      <c r="X39" s="8"/>
      <c r="Y39" s="88"/>
      <c r="Z39" s="8"/>
      <c r="AA39" s="88"/>
      <c r="AB39" s="89"/>
      <c r="AC39" s="8"/>
      <c r="AD39" s="88">
        <v>2</v>
      </c>
      <c r="AE39" s="89"/>
      <c r="AF39" s="8"/>
      <c r="AG39" s="88"/>
    </row>
    <row r="40" spans="1:33">
      <c r="A40" t="s">
        <v>551</v>
      </c>
      <c r="B40" s="12" t="s">
        <v>337</v>
      </c>
      <c r="C40" s="74"/>
      <c r="D40" s="75"/>
      <c r="E40" s="74"/>
      <c r="F40" s="75"/>
      <c r="G40" s="74"/>
      <c r="H40" s="75"/>
      <c r="I40" s="74"/>
      <c r="J40" s="75"/>
      <c r="K40" s="74"/>
      <c r="L40" s="75"/>
      <c r="M40" s="74"/>
      <c r="N40" s="75"/>
      <c r="P40" s="8"/>
      <c r="Q40" s="88"/>
      <c r="R40" s="8"/>
      <c r="S40" s="88"/>
      <c r="T40" s="8"/>
      <c r="U40" s="88"/>
      <c r="V40" s="8"/>
      <c r="W40" s="88"/>
      <c r="X40" s="8"/>
      <c r="Y40" s="88"/>
      <c r="Z40" s="8"/>
      <c r="AA40" s="88"/>
      <c r="AB40" s="89"/>
      <c r="AC40" s="8"/>
      <c r="AD40" s="88"/>
      <c r="AE40" s="89"/>
      <c r="AF40" s="8" t="s">
        <v>200</v>
      </c>
      <c r="AG40" s="88" t="s">
        <v>200</v>
      </c>
    </row>
    <row r="41" spans="1:33">
      <c r="B41" s="12"/>
      <c r="C41" s="74"/>
      <c r="D41" s="75"/>
      <c r="E41" s="74"/>
      <c r="F41" s="75"/>
      <c r="G41" s="74"/>
      <c r="H41" s="75"/>
      <c r="I41" s="74"/>
      <c r="J41" s="75"/>
      <c r="K41" s="74"/>
      <c r="L41" s="75"/>
      <c r="M41" s="74"/>
      <c r="N41" s="75"/>
      <c r="P41" s="8"/>
      <c r="Q41" s="88"/>
      <c r="R41" s="8"/>
      <c r="S41" s="88"/>
      <c r="T41" s="8"/>
      <c r="U41" s="88"/>
      <c r="V41" s="8"/>
      <c r="W41" s="88"/>
      <c r="X41" s="8"/>
      <c r="Y41" s="88"/>
      <c r="Z41" s="8"/>
      <c r="AA41" s="88"/>
      <c r="AB41" s="89"/>
      <c r="AC41" s="8"/>
      <c r="AD41" s="88"/>
      <c r="AE41" s="89"/>
      <c r="AF41" s="8"/>
      <c r="AG41" s="88"/>
    </row>
    <row r="42" spans="1:33">
      <c r="B42" s="12"/>
      <c r="C42" s="74"/>
      <c r="D42" s="75"/>
      <c r="E42" s="74"/>
      <c r="F42" s="75"/>
      <c r="G42" s="74"/>
      <c r="H42" s="75"/>
      <c r="I42" s="74"/>
      <c r="J42" s="75"/>
      <c r="K42" s="74"/>
      <c r="L42" s="75"/>
      <c r="M42" s="74"/>
      <c r="N42" s="75"/>
      <c r="P42" s="8"/>
      <c r="Q42" s="88"/>
      <c r="R42" s="8"/>
      <c r="S42" s="88"/>
      <c r="T42" s="8"/>
      <c r="U42" s="88"/>
      <c r="V42" s="8"/>
      <c r="W42" s="88"/>
      <c r="X42" s="8"/>
      <c r="Y42" s="88"/>
      <c r="Z42" s="8"/>
      <c r="AA42" s="88"/>
      <c r="AB42" s="89"/>
      <c r="AC42" s="8"/>
      <c r="AD42" s="88"/>
      <c r="AE42" s="89"/>
      <c r="AF42" s="8"/>
      <c r="AG42" s="88"/>
    </row>
    <row r="43" spans="1:33">
      <c r="H43"/>
    </row>
    <row r="44" spans="1:33">
      <c r="H44"/>
    </row>
    <row r="45" spans="1:33" ht="26.25" customHeight="1" thickBot="1">
      <c r="A45" s="77" t="s">
        <v>223</v>
      </c>
      <c r="B45" s="76" t="s">
        <v>222</v>
      </c>
      <c r="C45" s="5" t="s">
        <v>58</v>
      </c>
      <c r="D45" s="6" t="s">
        <v>59</v>
      </c>
      <c r="E45" s="5" t="s">
        <v>60</v>
      </c>
      <c r="F45" s="6" t="s">
        <v>61</v>
      </c>
      <c r="G45" s="5" t="s">
        <v>62</v>
      </c>
      <c r="H45" s="6" t="s">
        <v>63</v>
      </c>
      <c r="I45" s="5" t="s">
        <v>64</v>
      </c>
      <c r="J45" s="6" t="s">
        <v>65</v>
      </c>
      <c r="K45" s="5" t="s">
        <v>66</v>
      </c>
      <c r="L45" s="6" t="s">
        <v>67</v>
      </c>
      <c r="M45" s="5" t="s">
        <v>68</v>
      </c>
      <c r="N45" s="6" t="s">
        <v>69</v>
      </c>
      <c r="O45" s="76" t="s">
        <v>222</v>
      </c>
      <c r="P45" s="5" t="s">
        <v>72</v>
      </c>
      <c r="Q45" s="6" t="s">
        <v>73</v>
      </c>
      <c r="R45" s="5" t="s">
        <v>74</v>
      </c>
      <c r="S45" s="6" t="s">
        <v>75</v>
      </c>
      <c r="T45" s="5" t="s">
        <v>76</v>
      </c>
      <c r="U45" s="6" t="s">
        <v>77</v>
      </c>
      <c r="V45" s="5" t="s">
        <v>78</v>
      </c>
      <c r="W45" s="6" t="s">
        <v>79</v>
      </c>
      <c r="X45" s="5" t="s">
        <v>80</v>
      </c>
      <c r="Y45" s="6" t="s">
        <v>81</v>
      </c>
      <c r="Z45" s="5" t="s">
        <v>82</v>
      </c>
      <c r="AA45" s="6" t="s">
        <v>83</v>
      </c>
      <c r="AB45" s="81"/>
      <c r="AC45" s="5" t="s">
        <v>85</v>
      </c>
      <c r="AD45" s="6" t="s">
        <v>70</v>
      </c>
      <c r="AE45" s="81" t="s">
        <v>71</v>
      </c>
      <c r="AF45" s="81" t="s">
        <v>86</v>
      </c>
      <c r="AG45" s="6" t="s">
        <v>87</v>
      </c>
    </row>
    <row r="46" spans="1:33">
      <c r="A46" t="s">
        <v>242</v>
      </c>
      <c r="B46" s="12" t="s">
        <v>224</v>
      </c>
      <c r="C46" s="74"/>
      <c r="D46" s="75" t="s">
        <v>192</v>
      </c>
      <c r="E46" s="74" t="s">
        <v>192</v>
      </c>
      <c r="F46" s="75"/>
      <c r="G46" s="74">
        <v>1</v>
      </c>
      <c r="H46" s="75"/>
      <c r="I46" s="74" t="s">
        <v>192</v>
      </c>
      <c r="J46" s="75"/>
      <c r="K46" s="74"/>
      <c r="L46" s="75"/>
      <c r="M46" s="74"/>
      <c r="N46" s="75"/>
      <c r="P46" s="8"/>
      <c r="Q46" s="88"/>
      <c r="R46" s="8"/>
      <c r="S46" s="88"/>
      <c r="T46" s="8"/>
      <c r="U46" s="88"/>
      <c r="V46" s="8"/>
      <c r="W46" s="88"/>
      <c r="X46" s="8"/>
      <c r="Y46" s="88"/>
      <c r="Z46" s="8"/>
      <c r="AA46" s="88"/>
      <c r="AB46" s="89"/>
      <c r="AC46" s="8"/>
      <c r="AD46" s="88"/>
      <c r="AE46" s="89"/>
      <c r="AF46" s="72"/>
      <c r="AG46" s="73"/>
    </row>
    <row r="47" spans="1:33">
      <c r="A47" t="s">
        <v>243</v>
      </c>
      <c r="B47" s="12" t="s">
        <v>225</v>
      </c>
      <c r="C47" s="74" t="s">
        <v>192</v>
      </c>
      <c r="D47" s="75"/>
      <c r="E47" s="74"/>
      <c r="F47" s="75"/>
      <c r="G47" s="74">
        <v>1</v>
      </c>
      <c r="H47" s="75"/>
      <c r="I47" s="74">
        <v>1</v>
      </c>
      <c r="J47" s="75"/>
      <c r="K47" s="74"/>
      <c r="L47" s="75"/>
      <c r="M47" s="74">
        <v>1</v>
      </c>
      <c r="N47" s="75"/>
      <c r="P47" s="8"/>
      <c r="Q47" s="88"/>
      <c r="R47" s="8"/>
      <c r="S47" s="88"/>
      <c r="T47" s="74" t="s">
        <v>192</v>
      </c>
      <c r="U47" s="73"/>
      <c r="V47" s="72">
        <v>1</v>
      </c>
      <c r="W47" s="73"/>
      <c r="X47" s="72">
        <v>1</v>
      </c>
      <c r="Y47" s="73"/>
      <c r="Z47" s="74" t="s">
        <v>192</v>
      </c>
      <c r="AA47" s="73"/>
      <c r="AB47" s="89"/>
      <c r="AC47" s="8"/>
      <c r="AD47" s="88"/>
      <c r="AE47" s="89"/>
      <c r="AF47" s="72">
        <v>2</v>
      </c>
      <c r="AG47" s="73"/>
    </row>
    <row r="48" spans="1:33">
      <c r="A48" t="s">
        <v>244</v>
      </c>
      <c r="B48" s="12" t="s">
        <v>226</v>
      </c>
      <c r="C48" s="74" t="s">
        <v>192</v>
      </c>
      <c r="D48" s="75"/>
      <c r="E48" s="74">
        <v>1</v>
      </c>
      <c r="F48" s="75"/>
      <c r="G48" s="74">
        <v>2</v>
      </c>
      <c r="H48" s="75"/>
      <c r="I48" s="74">
        <v>2</v>
      </c>
      <c r="J48" s="75">
        <v>1</v>
      </c>
      <c r="K48" s="74">
        <v>1</v>
      </c>
      <c r="L48" s="75"/>
      <c r="M48" s="74"/>
      <c r="N48" s="75"/>
      <c r="P48" s="8"/>
      <c r="Q48" s="88"/>
      <c r="R48" s="8"/>
      <c r="S48" s="88"/>
      <c r="T48" s="72">
        <v>1</v>
      </c>
      <c r="U48" s="73"/>
      <c r="V48" s="72"/>
      <c r="W48" s="73"/>
      <c r="X48" s="72"/>
      <c r="Y48" s="73"/>
      <c r="Z48" s="72">
        <v>1</v>
      </c>
      <c r="AA48" s="73"/>
      <c r="AB48" s="89"/>
      <c r="AC48" s="8"/>
      <c r="AD48" s="88"/>
      <c r="AE48" s="89"/>
      <c r="AF48" s="72">
        <v>2</v>
      </c>
      <c r="AG48" s="73">
        <v>3</v>
      </c>
    </row>
    <row r="49" spans="1:33">
      <c r="A49" t="s">
        <v>245</v>
      </c>
      <c r="B49" s="12" t="s">
        <v>227</v>
      </c>
      <c r="C49" s="74" t="s">
        <v>192</v>
      </c>
      <c r="D49" s="75"/>
      <c r="E49" s="74">
        <v>1</v>
      </c>
      <c r="F49" s="75"/>
      <c r="G49" s="74">
        <v>2</v>
      </c>
      <c r="H49" s="75"/>
      <c r="I49" s="74">
        <v>1</v>
      </c>
      <c r="J49" s="75"/>
      <c r="K49" s="74" t="s">
        <v>192</v>
      </c>
      <c r="L49" s="75"/>
      <c r="M49" s="74">
        <v>2</v>
      </c>
      <c r="N49" s="75"/>
      <c r="P49" s="8"/>
      <c r="Q49" s="88"/>
      <c r="R49" s="8"/>
      <c r="S49" s="88"/>
      <c r="T49" s="72">
        <v>2</v>
      </c>
      <c r="U49" s="73"/>
      <c r="V49" s="72">
        <v>2</v>
      </c>
      <c r="W49" s="73"/>
      <c r="X49" s="72">
        <v>1</v>
      </c>
      <c r="Y49" s="73"/>
      <c r="Z49" s="72">
        <v>2</v>
      </c>
      <c r="AA49" s="73"/>
      <c r="AB49" s="89"/>
      <c r="AC49" s="74" t="s">
        <v>192</v>
      </c>
      <c r="AD49" s="88"/>
      <c r="AE49" s="89"/>
      <c r="AF49" s="72">
        <v>1</v>
      </c>
      <c r="AG49" s="73"/>
    </row>
    <row r="50" spans="1:33">
      <c r="A50" t="s">
        <v>246</v>
      </c>
      <c r="B50" s="12" t="s">
        <v>228</v>
      </c>
      <c r="C50" s="74"/>
      <c r="D50" s="75"/>
      <c r="E50" s="74">
        <v>1</v>
      </c>
      <c r="F50" s="75" t="s">
        <v>192</v>
      </c>
      <c r="G50" s="74" t="s">
        <v>196</v>
      </c>
      <c r="H50" s="75"/>
      <c r="I50" s="74"/>
      <c r="J50" s="75">
        <v>1</v>
      </c>
      <c r="K50" s="74">
        <v>1</v>
      </c>
      <c r="L50" s="75"/>
      <c r="M50" s="74">
        <v>3</v>
      </c>
      <c r="N50" s="75"/>
      <c r="P50" s="8"/>
      <c r="Q50" s="88"/>
      <c r="R50" s="8"/>
      <c r="S50" s="88"/>
      <c r="T50" s="72"/>
      <c r="U50" s="73"/>
      <c r="V50" s="72"/>
      <c r="W50" s="73"/>
      <c r="X50" s="72"/>
      <c r="Y50" s="73"/>
      <c r="Z50" s="72"/>
      <c r="AA50" s="73"/>
      <c r="AB50" s="89"/>
      <c r="AC50" s="8"/>
      <c r="AD50" s="88"/>
      <c r="AE50" s="89"/>
      <c r="AF50" s="72"/>
      <c r="AG50" s="73">
        <v>1</v>
      </c>
    </row>
    <row r="51" spans="1:33">
      <c r="A51" t="s">
        <v>247</v>
      </c>
      <c r="B51" s="12" t="s">
        <v>229</v>
      </c>
      <c r="C51" s="74">
        <v>1</v>
      </c>
      <c r="D51" s="75"/>
      <c r="E51" s="74"/>
      <c r="F51" s="75"/>
      <c r="G51" s="74" t="s">
        <v>196</v>
      </c>
      <c r="H51" s="75"/>
      <c r="I51" s="74">
        <v>1</v>
      </c>
      <c r="J51" s="75"/>
      <c r="K51" s="74"/>
      <c r="L51" s="75"/>
      <c r="M51" s="74" t="s">
        <v>192</v>
      </c>
      <c r="N51" s="75"/>
      <c r="P51" s="8"/>
      <c r="Q51" s="88"/>
      <c r="R51" s="8"/>
      <c r="S51" s="88"/>
      <c r="T51" s="72"/>
      <c r="U51" s="73"/>
      <c r="V51" s="72"/>
      <c r="W51" s="73"/>
      <c r="X51" s="72"/>
      <c r="Y51" s="73"/>
      <c r="Z51" s="72"/>
      <c r="AA51" s="73"/>
      <c r="AB51" s="89"/>
      <c r="AC51" s="8"/>
      <c r="AD51" s="88"/>
      <c r="AE51" s="89"/>
      <c r="AF51" s="72">
        <v>2</v>
      </c>
      <c r="AG51" s="73"/>
    </row>
    <row r="52" spans="1:33">
      <c r="A52" t="s">
        <v>248</v>
      </c>
      <c r="B52" s="12" t="s">
        <v>230</v>
      </c>
      <c r="C52" s="74"/>
      <c r="D52" s="75"/>
      <c r="E52" s="74" t="s">
        <v>192</v>
      </c>
      <c r="F52" s="75"/>
      <c r="G52" s="74" t="s">
        <v>192</v>
      </c>
      <c r="H52" s="75"/>
      <c r="I52" s="74"/>
      <c r="J52" s="75" t="s">
        <v>192</v>
      </c>
      <c r="K52" s="74" t="s">
        <v>192</v>
      </c>
      <c r="L52" s="75"/>
      <c r="M52" s="74" t="s">
        <v>192</v>
      </c>
      <c r="N52" s="75"/>
      <c r="P52" s="8"/>
      <c r="Q52" s="88"/>
      <c r="R52" s="8"/>
      <c r="S52" s="88"/>
      <c r="T52" s="72"/>
      <c r="U52" s="73"/>
      <c r="V52" s="72"/>
      <c r="W52" s="73"/>
      <c r="X52" s="72"/>
      <c r="Y52" s="73"/>
      <c r="Z52" s="72"/>
      <c r="AA52" s="73"/>
      <c r="AB52" s="89"/>
      <c r="AC52" s="8"/>
      <c r="AD52" s="88"/>
      <c r="AE52" s="89"/>
      <c r="AF52" s="72"/>
      <c r="AG52" s="73"/>
    </row>
    <row r="53" spans="1:33">
      <c r="A53" t="s">
        <v>249</v>
      </c>
      <c r="B53" s="12" t="s">
        <v>231</v>
      </c>
      <c r="C53" s="74"/>
      <c r="D53" s="75"/>
      <c r="E53" s="74"/>
      <c r="F53" s="75"/>
      <c r="G53" s="74"/>
      <c r="H53" s="75" t="s">
        <v>192</v>
      </c>
      <c r="I53" s="74"/>
      <c r="J53" s="75">
        <v>1</v>
      </c>
      <c r="K53" s="74"/>
      <c r="L53" s="75"/>
      <c r="M53" s="74"/>
      <c r="N53" s="75">
        <v>2</v>
      </c>
      <c r="P53" s="8"/>
      <c r="Q53" s="88"/>
      <c r="R53" s="8"/>
      <c r="S53" s="88"/>
      <c r="T53" s="72"/>
      <c r="U53" s="73">
        <v>2</v>
      </c>
      <c r="V53" s="72"/>
      <c r="W53" s="73">
        <v>3</v>
      </c>
      <c r="X53" s="72"/>
      <c r="Y53" s="73">
        <v>2</v>
      </c>
      <c r="Z53" s="72"/>
      <c r="AA53" s="73"/>
      <c r="AB53" s="89"/>
      <c r="AC53" s="8"/>
      <c r="AD53" s="88"/>
      <c r="AE53" s="89"/>
      <c r="AF53" s="72"/>
      <c r="AG53" s="73"/>
    </row>
    <row r="54" spans="1:33">
      <c r="A54" t="s">
        <v>250</v>
      </c>
      <c r="B54" s="12" t="s">
        <v>232</v>
      </c>
      <c r="C54" s="74"/>
      <c r="D54" s="75">
        <v>1</v>
      </c>
      <c r="E54" s="74"/>
      <c r="F54" s="75" t="s">
        <v>192</v>
      </c>
      <c r="G54" s="74"/>
      <c r="H54" s="75" t="s">
        <v>192</v>
      </c>
      <c r="I54" s="74"/>
      <c r="J54" s="75"/>
      <c r="K54" s="74"/>
      <c r="L54" s="75"/>
      <c r="M54" s="74"/>
      <c r="N54" s="75"/>
      <c r="P54" s="8"/>
      <c r="Q54" s="88"/>
      <c r="R54" s="8"/>
      <c r="S54" s="88"/>
      <c r="T54" s="72"/>
      <c r="U54" s="73" t="s">
        <v>192</v>
      </c>
      <c r="V54" s="72"/>
      <c r="W54" s="73">
        <v>2</v>
      </c>
      <c r="X54" s="72"/>
      <c r="Y54" s="73">
        <v>2</v>
      </c>
      <c r="Z54" s="72"/>
      <c r="AA54" s="73">
        <v>2</v>
      </c>
      <c r="AB54" s="89"/>
      <c r="AC54" s="8"/>
      <c r="AD54" s="88"/>
      <c r="AE54" s="89"/>
      <c r="AF54" s="72"/>
      <c r="AG54" s="73"/>
    </row>
    <row r="55" spans="1:33">
      <c r="A55" t="s">
        <v>515</v>
      </c>
      <c r="B55" s="12" t="s">
        <v>233</v>
      </c>
      <c r="C55" s="74"/>
      <c r="D55" s="75">
        <v>1</v>
      </c>
      <c r="E55" s="74"/>
      <c r="F55" s="75"/>
      <c r="G55" s="74"/>
      <c r="H55" s="75" t="s">
        <v>192</v>
      </c>
      <c r="I55" s="74"/>
      <c r="J55" s="75"/>
      <c r="K55" s="74"/>
      <c r="L55" s="75"/>
      <c r="M55" s="74"/>
      <c r="N55" s="75"/>
      <c r="P55" s="8"/>
      <c r="Q55" s="88"/>
      <c r="R55" s="8"/>
      <c r="S55" s="88"/>
      <c r="T55" s="72">
        <v>1</v>
      </c>
      <c r="U55" s="73"/>
      <c r="V55" s="72"/>
      <c r="W55" s="73"/>
      <c r="X55" s="72"/>
      <c r="Y55" s="73"/>
      <c r="Z55" s="72"/>
      <c r="AA55" s="73"/>
      <c r="AB55" s="89"/>
      <c r="AC55" s="8"/>
      <c r="AD55" s="88"/>
      <c r="AE55" s="89"/>
      <c r="AF55" s="72"/>
      <c r="AG55" s="73"/>
    </row>
    <row r="56" spans="1:33">
      <c r="A56" t="s">
        <v>251</v>
      </c>
      <c r="B56" s="12" t="s">
        <v>336</v>
      </c>
      <c r="C56" s="74"/>
      <c r="D56" s="75" t="s">
        <v>192</v>
      </c>
      <c r="E56" s="74"/>
      <c r="F56" s="75"/>
      <c r="G56" s="74"/>
      <c r="H56" s="75"/>
      <c r="I56" s="74">
        <v>1</v>
      </c>
      <c r="J56" s="75" t="s">
        <v>192</v>
      </c>
      <c r="K56" s="74" t="s">
        <v>192</v>
      </c>
      <c r="L56" s="75"/>
      <c r="M56" s="74"/>
      <c r="N56" s="75"/>
      <c r="P56" s="8"/>
      <c r="Q56" s="88"/>
      <c r="R56" s="8"/>
      <c r="S56" s="88"/>
      <c r="T56" s="72">
        <v>1</v>
      </c>
      <c r="U56" s="73"/>
      <c r="V56" s="74" t="s">
        <v>192</v>
      </c>
      <c r="W56" s="73"/>
      <c r="X56" s="72"/>
      <c r="Y56" s="73"/>
      <c r="Z56" s="72"/>
      <c r="AA56" s="73"/>
      <c r="AB56" s="89"/>
      <c r="AC56" s="74" t="s">
        <v>192</v>
      </c>
      <c r="AD56" s="88"/>
      <c r="AE56" s="89"/>
      <c r="AF56" s="72"/>
      <c r="AG56" s="73" t="s">
        <v>192</v>
      </c>
    </row>
    <row r="57" spans="1:33">
      <c r="A57" t="s">
        <v>252</v>
      </c>
      <c r="B57" s="12" t="s">
        <v>234</v>
      </c>
      <c r="C57" s="74"/>
      <c r="D57" s="75"/>
      <c r="E57" s="74"/>
      <c r="F57" s="75"/>
      <c r="G57" s="74"/>
      <c r="H57" s="75"/>
      <c r="I57" s="74" t="s">
        <v>192</v>
      </c>
      <c r="J57" s="75"/>
      <c r="K57" s="74"/>
      <c r="L57" s="75"/>
      <c r="M57" s="74"/>
      <c r="N57" s="75"/>
      <c r="P57" s="8"/>
      <c r="Q57" s="88"/>
      <c r="R57" s="8"/>
      <c r="S57" s="88"/>
      <c r="T57" s="72"/>
      <c r="U57" s="73"/>
      <c r="V57" s="72"/>
      <c r="W57" s="73"/>
      <c r="X57" s="72"/>
      <c r="Y57" s="73"/>
      <c r="Z57" s="72"/>
      <c r="AA57" s="73"/>
      <c r="AB57" s="89"/>
      <c r="AC57" s="8"/>
      <c r="AD57" s="88"/>
      <c r="AE57" s="89"/>
      <c r="AF57" s="72" t="s">
        <v>192</v>
      </c>
      <c r="AG57" s="73"/>
    </row>
    <row r="58" spans="1:33">
      <c r="A58" t="s">
        <v>253</v>
      </c>
      <c r="B58" s="12" t="s">
        <v>235</v>
      </c>
      <c r="C58" s="74"/>
      <c r="D58" s="75"/>
      <c r="E58" s="74"/>
      <c r="F58" s="75"/>
      <c r="G58" s="74"/>
      <c r="H58" s="75"/>
      <c r="I58" s="74" t="s">
        <v>192</v>
      </c>
      <c r="J58" s="75"/>
      <c r="K58" s="74" t="s">
        <v>192</v>
      </c>
      <c r="L58" s="75"/>
      <c r="M58" s="74" t="s">
        <v>192</v>
      </c>
      <c r="N58" s="75"/>
      <c r="P58" s="8"/>
      <c r="Q58" s="88"/>
      <c r="R58" s="8"/>
      <c r="S58" s="88"/>
      <c r="T58" s="72"/>
      <c r="U58" s="73"/>
      <c r="V58" s="74" t="s">
        <v>192</v>
      </c>
      <c r="W58" s="73"/>
      <c r="X58" s="72"/>
      <c r="Y58" s="73"/>
      <c r="Z58" s="72"/>
      <c r="AA58" s="73"/>
      <c r="AB58" s="89"/>
      <c r="AC58" s="8"/>
      <c r="AD58" s="88"/>
      <c r="AE58" s="89"/>
      <c r="AF58" s="72"/>
      <c r="AG58" s="73"/>
    </row>
    <row r="59" spans="1:33">
      <c r="A59" t="s">
        <v>254</v>
      </c>
      <c r="B59" s="12" t="s">
        <v>236</v>
      </c>
      <c r="C59" s="74"/>
      <c r="D59" s="75"/>
      <c r="E59" s="74"/>
      <c r="F59" s="75"/>
      <c r="G59" s="74"/>
      <c r="H59" s="75"/>
      <c r="I59" s="74"/>
      <c r="J59" s="75">
        <v>4</v>
      </c>
      <c r="K59" s="74"/>
      <c r="L59" s="75">
        <v>3</v>
      </c>
      <c r="M59" s="74"/>
      <c r="N59" s="75">
        <v>3</v>
      </c>
      <c r="P59" s="8"/>
      <c r="Q59" s="88"/>
      <c r="R59" s="8"/>
      <c r="S59" s="88"/>
      <c r="T59" s="72"/>
      <c r="U59" s="73"/>
      <c r="V59" s="72"/>
      <c r="W59" s="73"/>
      <c r="X59" s="72"/>
      <c r="Y59" s="73"/>
      <c r="Z59" s="72"/>
      <c r="AA59" s="73"/>
      <c r="AB59" s="89"/>
      <c r="AC59" s="8"/>
      <c r="AD59" s="88"/>
      <c r="AE59" s="89"/>
      <c r="AF59" s="72"/>
      <c r="AG59" s="73"/>
    </row>
    <row r="60" spans="1:33">
      <c r="B60" s="12" t="s">
        <v>237</v>
      </c>
      <c r="C60" s="74"/>
      <c r="D60" s="75"/>
      <c r="E60" s="74"/>
      <c r="F60" s="75"/>
      <c r="G60" s="74"/>
      <c r="H60" s="75"/>
      <c r="J60" s="75" t="s">
        <v>192</v>
      </c>
      <c r="K60" s="74"/>
      <c r="L60" s="75"/>
      <c r="M60" s="74"/>
      <c r="N60" s="75"/>
      <c r="P60" s="8"/>
      <c r="Q60" s="88"/>
      <c r="R60" s="8"/>
      <c r="S60" s="88"/>
      <c r="T60" s="72"/>
      <c r="U60" s="73"/>
      <c r="V60" s="72"/>
      <c r="W60" s="73"/>
      <c r="X60" s="72"/>
      <c r="Y60" s="73"/>
      <c r="Z60" s="72"/>
      <c r="AA60" s="73"/>
      <c r="AB60" s="89"/>
      <c r="AC60" s="8"/>
      <c r="AD60" s="88"/>
      <c r="AE60" s="89"/>
      <c r="AF60" s="72"/>
      <c r="AG60" s="73"/>
    </row>
    <row r="61" spans="1:33">
      <c r="A61" t="s">
        <v>255</v>
      </c>
      <c r="B61" s="12" t="s">
        <v>238</v>
      </c>
      <c r="C61" s="74"/>
      <c r="D61" s="75"/>
      <c r="E61" s="74"/>
      <c r="F61" s="75"/>
      <c r="G61" s="74"/>
      <c r="H61" s="75"/>
      <c r="I61" s="74"/>
      <c r="J61" s="75"/>
      <c r="K61" s="74"/>
      <c r="L61" s="75">
        <v>1</v>
      </c>
      <c r="M61" s="74"/>
      <c r="N61" s="75"/>
      <c r="P61" s="8"/>
      <c r="Q61" s="88"/>
      <c r="R61" s="8"/>
      <c r="S61" s="88"/>
      <c r="T61" s="72"/>
      <c r="U61" s="73"/>
      <c r="V61" s="72"/>
      <c r="W61" s="73"/>
      <c r="X61" s="72"/>
      <c r="Y61" s="73"/>
      <c r="Z61" s="72"/>
      <c r="AA61" s="73"/>
      <c r="AB61" s="89"/>
      <c r="AC61" s="8"/>
      <c r="AD61" s="88"/>
      <c r="AE61" s="89"/>
      <c r="AF61" s="72"/>
      <c r="AG61" s="73"/>
    </row>
    <row r="62" spans="1:33">
      <c r="A62" t="s">
        <v>256</v>
      </c>
      <c r="B62" s="12" t="s">
        <v>239</v>
      </c>
      <c r="C62" s="74"/>
      <c r="D62" s="75"/>
      <c r="E62" s="74"/>
      <c r="F62" s="75"/>
      <c r="G62" s="74"/>
      <c r="H62" s="75"/>
      <c r="I62" s="74"/>
      <c r="J62" s="75"/>
      <c r="K62" s="74"/>
      <c r="L62" s="75"/>
      <c r="M62" s="74" t="s">
        <v>192</v>
      </c>
      <c r="N62" s="75"/>
      <c r="P62" s="8"/>
      <c r="Q62" s="88"/>
      <c r="R62" s="8"/>
      <c r="S62" s="88"/>
      <c r="T62" s="72"/>
      <c r="U62" s="73"/>
      <c r="V62" s="72"/>
      <c r="W62" s="73"/>
      <c r="X62" s="72"/>
      <c r="Y62" s="73"/>
      <c r="Z62" s="72"/>
      <c r="AA62" s="73"/>
      <c r="AB62" s="89"/>
      <c r="AC62" s="8"/>
      <c r="AD62" s="88"/>
      <c r="AE62" s="89"/>
      <c r="AF62" s="72"/>
      <c r="AG62" s="73"/>
    </row>
    <row r="63" spans="1:33">
      <c r="A63" t="s">
        <v>257</v>
      </c>
      <c r="B63" s="12" t="s">
        <v>240</v>
      </c>
      <c r="C63" s="74"/>
      <c r="D63" s="75"/>
      <c r="E63" s="74"/>
      <c r="F63" s="75"/>
      <c r="G63" s="74"/>
      <c r="H63" s="75"/>
      <c r="I63" s="74"/>
      <c r="J63" s="75"/>
      <c r="K63" s="74"/>
      <c r="L63" s="75"/>
      <c r="M63" s="74">
        <v>2</v>
      </c>
      <c r="N63" s="75"/>
      <c r="P63" s="8"/>
      <c r="Q63" s="88"/>
      <c r="R63" s="8"/>
      <c r="S63" s="88"/>
      <c r="T63" s="72"/>
      <c r="U63" s="73"/>
      <c r="V63" s="72"/>
      <c r="W63" s="73"/>
      <c r="X63" s="72"/>
      <c r="Y63" s="73"/>
      <c r="Z63" s="72"/>
      <c r="AA63" s="73"/>
      <c r="AB63" s="89"/>
      <c r="AC63" s="8"/>
      <c r="AD63" s="88"/>
      <c r="AE63" s="89"/>
      <c r="AF63" s="72"/>
      <c r="AG63" s="73"/>
    </row>
    <row r="64" spans="1:33">
      <c r="A64" t="s">
        <v>258</v>
      </c>
      <c r="B64" s="12" t="s">
        <v>260</v>
      </c>
      <c r="C64" s="74"/>
      <c r="D64" s="75"/>
      <c r="E64" s="74"/>
      <c r="F64" s="75"/>
      <c r="G64" s="74"/>
      <c r="H64" s="75"/>
      <c r="I64" s="74"/>
      <c r="J64" s="75"/>
      <c r="K64" s="74"/>
      <c r="L64" s="75"/>
      <c r="M64" s="74"/>
      <c r="N64" s="75">
        <v>1</v>
      </c>
      <c r="P64" s="8"/>
      <c r="Q64" s="88"/>
      <c r="R64" s="8"/>
      <c r="S64" s="88"/>
      <c r="T64" s="72"/>
      <c r="U64" s="73"/>
      <c r="V64" s="72"/>
      <c r="W64" s="73"/>
      <c r="X64" s="72"/>
      <c r="Y64" s="73"/>
      <c r="Z64" s="72"/>
      <c r="AA64" s="73"/>
      <c r="AB64" s="89"/>
      <c r="AC64" s="8"/>
      <c r="AD64" s="88"/>
      <c r="AE64" s="89"/>
      <c r="AF64" s="72"/>
      <c r="AG64" s="73"/>
    </row>
    <row r="65" spans="1:34">
      <c r="A65" t="s">
        <v>259</v>
      </c>
      <c r="B65" s="12" t="s">
        <v>241</v>
      </c>
      <c r="C65" s="74"/>
      <c r="D65" s="75"/>
      <c r="E65" s="74"/>
      <c r="F65" s="75"/>
      <c r="G65" s="74"/>
      <c r="H65" s="75"/>
      <c r="I65" s="74"/>
      <c r="J65" s="75"/>
      <c r="K65" s="74"/>
      <c r="L65" s="75"/>
      <c r="M65" s="74" t="s">
        <v>192</v>
      </c>
      <c r="N65" s="75"/>
      <c r="P65" s="8"/>
      <c r="Q65" s="88"/>
      <c r="R65" s="8"/>
      <c r="S65" s="88"/>
      <c r="T65" s="72"/>
      <c r="U65" s="73"/>
      <c r="V65" s="72"/>
      <c r="W65" s="73"/>
      <c r="X65" s="72"/>
      <c r="Y65" s="73"/>
      <c r="Z65" s="72"/>
      <c r="AA65" s="73"/>
      <c r="AB65" s="89"/>
      <c r="AC65" s="8"/>
      <c r="AD65" s="88"/>
      <c r="AE65" s="89"/>
      <c r="AF65" s="72"/>
      <c r="AG65" s="73"/>
    </row>
    <row r="66" spans="1:34">
      <c r="B66" s="12" t="s">
        <v>311</v>
      </c>
      <c r="C66" s="74"/>
      <c r="D66" s="75"/>
      <c r="E66" s="74"/>
      <c r="F66" s="75"/>
      <c r="G66" s="74"/>
      <c r="H66" s="75"/>
      <c r="I66" s="74"/>
      <c r="J66" s="75"/>
      <c r="K66" s="74"/>
      <c r="L66" s="75"/>
      <c r="M66" s="74"/>
      <c r="N66" s="75"/>
      <c r="P66" s="8"/>
      <c r="Q66" s="88"/>
      <c r="R66" s="8"/>
      <c r="S66" s="88"/>
      <c r="T66" s="72"/>
      <c r="U66" s="73"/>
      <c r="V66" s="72"/>
      <c r="W66" s="73"/>
      <c r="X66" s="72" t="s">
        <v>192</v>
      </c>
      <c r="Y66" s="73"/>
      <c r="Z66" s="72"/>
      <c r="AA66" s="73"/>
      <c r="AB66" s="89"/>
      <c r="AC66" s="8"/>
      <c r="AD66" s="88"/>
      <c r="AE66" s="89"/>
      <c r="AF66" s="72"/>
      <c r="AG66" s="73"/>
    </row>
    <row r="67" spans="1:34">
      <c r="B67" s="12" t="s">
        <v>312</v>
      </c>
      <c r="C67" s="74"/>
      <c r="D67" s="75"/>
      <c r="E67" s="74"/>
      <c r="F67" s="75"/>
      <c r="G67" s="74"/>
      <c r="H67" s="75"/>
      <c r="I67" s="74"/>
      <c r="J67" s="75"/>
      <c r="K67" s="74"/>
      <c r="L67" s="75"/>
      <c r="M67" s="74"/>
      <c r="N67" s="75"/>
      <c r="P67" s="8"/>
      <c r="Q67" s="88"/>
      <c r="R67" s="8"/>
      <c r="S67" s="88"/>
      <c r="T67" s="72"/>
      <c r="U67" s="73"/>
      <c r="V67" s="72"/>
      <c r="W67" s="73"/>
      <c r="X67" s="72" t="s">
        <v>192</v>
      </c>
      <c r="Y67" s="73"/>
      <c r="Z67" s="72"/>
      <c r="AA67" s="73"/>
      <c r="AB67" s="89"/>
      <c r="AC67" s="8"/>
      <c r="AD67" s="88"/>
      <c r="AE67" s="89"/>
      <c r="AF67" s="72"/>
      <c r="AG67" s="73"/>
    </row>
    <row r="68" spans="1:34">
      <c r="B68" s="12" t="s">
        <v>338</v>
      </c>
      <c r="C68" s="74"/>
      <c r="D68" s="75"/>
      <c r="E68" s="74"/>
      <c r="F68" s="75"/>
      <c r="G68" s="74"/>
      <c r="H68" s="75"/>
      <c r="I68" s="74"/>
      <c r="J68" s="75"/>
      <c r="K68" s="74"/>
      <c r="L68" s="75"/>
      <c r="M68" s="74"/>
      <c r="N68" s="75"/>
      <c r="P68" s="8"/>
      <c r="Q68" s="88"/>
      <c r="R68" s="8"/>
      <c r="S68" s="88"/>
      <c r="T68" s="72"/>
      <c r="U68" s="73"/>
      <c r="V68" s="72"/>
      <c r="W68" s="73"/>
      <c r="X68" s="72"/>
      <c r="Y68" s="73"/>
      <c r="Z68" s="72"/>
      <c r="AA68" s="73"/>
      <c r="AB68" s="89"/>
      <c r="AC68" s="8"/>
      <c r="AD68" s="88"/>
      <c r="AE68" s="89"/>
      <c r="AF68" s="72">
        <v>1</v>
      </c>
      <c r="AG68" s="73"/>
    </row>
    <row r="69" spans="1:34">
      <c r="B69" s="12" t="s">
        <v>339</v>
      </c>
      <c r="C69" s="74"/>
      <c r="D69" s="75"/>
      <c r="E69" s="74"/>
      <c r="F69" s="75"/>
      <c r="G69" s="74"/>
      <c r="H69" s="75"/>
      <c r="I69" s="74"/>
      <c r="J69" s="75"/>
      <c r="K69" s="74"/>
      <c r="L69" s="75"/>
      <c r="M69" s="74"/>
      <c r="N69" s="75"/>
      <c r="P69" s="8"/>
      <c r="Q69" s="88"/>
      <c r="R69" s="8"/>
      <c r="S69" s="88"/>
      <c r="T69" s="72"/>
      <c r="U69" s="73"/>
      <c r="V69" s="72"/>
      <c r="W69" s="73"/>
      <c r="X69" s="72"/>
      <c r="Y69" s="73"/>
      <c r="Z69" s="72"/>
      <c r="AA69" s="73"/>
      <c r="AB69" s="89"/>
      <c r="AC69" s="8"/>
      <c r="AD69" s="88"/>
      <c r="AE69" s="89"/>
      <c r="AF69" s="72" t="s">
        <v>192</v>
      </c>
      <c r="AG69" s="73"/>
    </row>
    <row r="70" spans="1:34">
      <c r="A70" s="204" t="s">
        <v>510</v>
      </c>
      <c r="B70" s="205" t="s">
        <v>511</v>
      </c>
      <c r="C70" s="197" t="s">
        <v>512</v>
      </c>
      <c r="D70" s="212" t="s">
        <v>516</v>
      </c>
      <c r="E70" s="74"/>
      <c r="F70" s="75"/>
      <c r="G70" s="74"/>
      <c r="H70" s="75"/>
      <c r="I70" s="74"/>
      <c r="J70" s="75"/>
      <c r="K70" s="74"/>
      <c r="L70" s="75"/>
      <c r="M70" s="74"/>
      <c r="N70" s="75"/>
      <c r="P70" s="8"/>
      <c r="Q70" s="88"/>
      <c r="R70" s="8"/>
      <c r="S70" s="88"/>
      <c r="T70" s="8"/>
      <c r="U70" s="88"/>
      <c r="V70" s="8"/>
      <c r="W70" s="88"/>
      <c r="X70" s="8"/>
      <c r="Y70" s="88"/>
      <c r="Z70" s="8"/>
      <c r="AA70" s="88"/>
      <c r="AB70" s="89"/>
      <c r="AC70" s="8"/>
      <c r="AD70" s="88"/>
      <c r="AE70" s="89"/>
      <c r="AF70" s="72"/>
      <c r="AG70" s="73"/>
    </row>
    <row r="71" spans="1:34" s="209" customFormat="1">
      <c r="A71" s="209" t="s">
        <v>494</v>
      </c>
      <c r="B71" s="210"/>
      <c r="C71" s="5" t="s">
        <v>58</v>
      </c>
      <c r="D71" s="6" t="s">
        <v>59</v>
      </c>
      <c r="E71" s="5" t="s">
        <v>60</v>
      </c>
      <c r="F71" s="6" t="s">
        <v>61</v>
      </c>
      <c r="G71" s="5" t="s">
        <v>62</v>
      </c>
      <c r="H71" s="6" t="s">
        <v>63</v>
      </c>
      <c r="I71" s="5" t="s">
        <v>64</v>
      </c>
      <c r="J71" s="6" t="s">
        <v>65</v>
      </c>
      <c r="K71" s="5" t="s">
        <v>66</v>
      </c>
      <c r="L71" s="6" t="s">
        <v>67</v>
      </c>
      <c r="M71" s="5" t="s">
        <v>68</v>
      </c>
      <c r="N71" s="6" t="s">
        <v>69</v>
      </c>
      <c r="P71" s="5" t="s">
        <v>58</v>
      </c>
      <c r="Q71" s="6" t="s">
        <v>59</v>
      </c>
      <c r="R71" s="5" t="s">
        <v>60</v>
      </c>
      <c r="S71" s="6" t="s">
        <v>61</v>
      </c>
      <c r="T71" s="5" t="s">
        <v>62</v>
      </c>
      <c r="U71" s="6" t="s">
        <v>63</v>
      </c>
      <c r="V71" s="5" t="s">
        <v>64</v>
      </c>
      <c r="W71" s="6" t="s">
        <v>65</v>
      </c>
      <c r="X71" s="5" t="s">
        <v>66</v>
      </c>
      <c r="Y71" s="6" t="s">
        <v>67</v>
      </c>
      <c r="Z71" s="5" t="s">
        <v>68</v>
      </c>
      <c r="AA71" s="6" t="s">
        <v>69</v>
      </c>
      <c r="AB71" s="211"/>
      <c r="AC71" s="5" t="s">
        <v>85</v>
      </c>
      <c r="AD71" s="6" t="s">
        <v>86</v>
      </c>
      <c r="AE71" s="81" t="s">
        <v>87</v>
      </c>
      <c r="AF71" s="81" t="s">
        <v>331</v>
      </c>
      <c r="AG71" s="6" t="s">
        <v>332</v>
      </c>
    </row>
    <row r="72" spans="1:34">
      <c r="B72" s="195" t="s">
        <v>496</v>
      </c>
      <c r="C72" s="74"/>
      <c r="D72" s="196"/>
      <c r="E72" s="197"/>
      <c r="F72" s="75"/>
      <c r="G72" s="206"/>
      <c r="H72" s="75"/>
      <c r="I72" s="206"/>
      <c r="J72" s="75"/>
      <c r="K72" s="74"/>
      <c r="L72" s="75"/>
      <c r="M72" s="74"/>
      <c r="N72" s="75"/>
      <c r="P72" s="8"/>
      <c r="Q72" s="88"/>
      <c r="R72" s="8"/>
      <c r="S72" s="88"/>
      <c r="T72" s="8"/>
      <c r="U72" s="88"/>
      <c r="V72" s="8"/>
      <c r="W72" s="88"/>
      <c r="X72" s="8"/>
      <c r="Y72" s="88"/>
      <c r="Z72" s="8"/>
      <c r="AA72" s="88"/>
      <c r="AB72" s="89"/>
      <c r="AC72" s="72"/>
      <c r="AD72" s="73"/>
      <c r="AE72" s="200"/>
      <c r="AF72" s="72"/>
      <c r="AG72" s="73"/>
      <c r="AH72">
        <f>COUNTA(C72:AG72)</f>
        <v>0</v>
      </c>
    </row>
    <row r="73" spans="1:34">
      <c r="B73" s="195" t="s">
        <v>502</v>
      </c>
      <c r="C73" s="202"/>
      <c r="D73" s="75"/>
      <c r="E73" s="74"/>
      <c r="F73" s="75"/>
      <c r="G73" s="206"/>
      <c r="H73" s="75"/>
      <c r="I73" s="206"/>
      <c r="J73" s="75"/>
      <c r="K73" s="8"/>
      <c r="L73" s="75"/>
      <c r="M73" s="206"/>
      <c r="N73" s="75"/>
      <c r="P73" s="8"/>
      <c r="Q73" s="88"/>
      <c r="R73" s="8"/>
      <c r="S73" s="88"/>
      <c r="T73" s="196"/>
      <c r="U73" s="73"/>
      <c r="V73" s="197"/>
      <c r="W73" s="73"/>
      <c r="X73" s="202"/>
      <c r="Y73" s="73"/>
      <c r="Z73" s="196"/>
      <c r="AA73" s="73"/>
      <c r="AB73" s="89"/>
      <c r="AC73" s="72"/>
      <c r="AD73" s="73"/>
      <c r="AE73" s="200"/>
      <c r="AF73" s="72"/>
      <c r="AG73" s="73"/>
      <c r="AH73">
        <f t="shared" ref="AH73:AH97" si="0">COUNTA(C73:AG73)</f>
        <v>0</v>
      </c>
    </row>
    <row r="74" spans="1:34">
      <c r="A74" t="s">
        <v>554</v>
      </c>
      <c r="B74" s="199" t="s">
        <v>514</v>
      </c>
      <c r="C74" s="196"/>
      <c r="D74" s="75"/>
      <c r="E74" s="196"/>
      <c r="F74" s="75"/>
      <c r="G74" s="196"/>
      <c r="H74" s="75"/>
      <c r="I74" s="196"/>
      <c r="J74" s="196"/>
      <c r="K74" s="196"/>
      <c r="L74" s="75"/>
      <c r="M74" s="74"/>
      <c r="N74" s="75"/>
      <c r="P74" s="8"/>
      <c r="Q74" s="88"/>
      <c r="R74" s="8"/>
      <c r="S74" s="88"/>
      <c r="T74" s="202"/>
      <c r="U74" s="73"/>
      <c r="V74" s="72"/>
      <c r="W74" s="73"/>
      <c r="X74" s="72"/>
      <c r="Y74" s="73"/>
      <c r="Z74" s="202"/>
      <c r="AA74" s="73"/>
      <c r="AB74" s="89"/>
      <c r="AC74" s="72"/>
      <c r="AD74" s="73"/>
      <c r="AE74" s="200"/>
      <c r="AF74" s="72">
        <v>2</v>
      </c>
      <c r="AG74" s="207">
        <v>3</v>
      </c>
      <c r="AH74">
        <f t="shared" si="0"/>
        <v>2</v>
      </c>
    </row>
    <row r="75" spans="1:34">
      <c r="A75" t="s">
        <v>555</v>
      </c>
      <c r="B75" s="199" t="s">
        <v>227</v>
      </c>
      <c r="C75" s="203" t="s">
        <v>192</v>
      </c>
      <c r="D75" s="75"/>
      <c r="E75" s="203">
        <v>1</v>
      </c>
      <c r="F75" s="213" t="s">
        <v>192</v>
      </c>
      <c r="G75" s="201">
        <v>2</v>
      </c>
      <c r="H75" s="75"/>
      <c r="I75" s="74">
        <v>1</v>
      </c>
      <c r="J75" s="75"/>
      <c r="K75" s="74" t="s">
        <v>192</v>
      </c>
      <c r="L75" s="75"/>
      <c r="M75" s="74">
        <v>2</v>
      </c>
      <c r="N75" s="75"/>
      <c r="P75" s="8"/>
      <c r="Q75" s="88"/>
      <c r="R75" s="8"/>
      <c r="S75" s="88"/>
      <c r="T75" s="72">
        <v>2</v>
      </c>
      <c r="U75" s="73"/>
      <c r="V75" s="207">
        <v>2</v>
      </c>
      <c r="W75" s="73"/>
      <c r="X75" s="72">
        <v>1</v>
      </c>
      <c r="Y75" s="73"/>
      <c r="Z75" s="72">
        <v>2</v>
      </c>
      <c r="AA75" s="73"/>
      <c r="AB75" s="89"/>
      <c r="AC75" s="74" t="s">
        <v>192</v>
      </c>
      <c r="AD75" s="73"/>
      <c r="AE75" s="200"/>
      <c r="AF75" s="207">
        <v>1</v>
      </c>
      <c r="AG75" s="73"/>
      <c r="AH75">
        <f t="shared" si="0"/>
        <v>13</v>
      </c>
    </row>
    <row r="76" spans="1:34">
      <c r="A76" t="s">
        <v>552</v>
      </c>
      <c r="B76" s="199" t="s">
        <v>228</v>
      </c>
      <c r="C76" s="74"/>
      <c r="D76" s="196" t="s">
        <v>192</v>
      </c>
      <c r="E76" s="196"/>
      <c r="F76" s="201" t="s">
        <v>192</v>
      </c>
      <c r="G76" s="196">
        <v>1</v>
      </c>
      <c r="H76" s="75"/>
      <c r="I76" s="196" t="s">
        <v>192</v>
      </c>
      <c r="J76" s="75">
        <v>1</v>
      </c>
      <c r="K76" s="74">
        <v>1</v>
      </c>
      <c r="L76" s="75"/>
      <c r="M76" s="201">
        <v>3</v>
      </c>
      <c r="N76" s="75"/>
      <c r="P76" s="8"/>
      <c r="Q76" s="88"/>
      <c r="R76" s="8"/>
      <c r="S76" s="88"/>
      <c r="T76" s="72"/>
      <c r="U76" s="73"/>
      <c r="V76" s="72"/>
      <c r="W76" s="73"/>
      <c r="X76" s="72"/>
      <c r="Y76" s="73"/>
      <c r="Z76" s="8"/>
      <c r="AA76" s="73"/>
      <c r="AB76" s="89"/>
      <c r="AC76" s="72"/>
      <c r="AD76" s="73"/>
      <c r="AE76" s="200"/>
      <c r="AF76" s="72"/>
      <c r="AG76" s="207">
        <v>1</v>
      </c>
      <c r="AH76">
        <f t="shared" si="0"/>
        <v>8</v>
      </c>
    </row>
    <row r="77" spans="1:34">
      <c r="A77" t="s">
        <v>556</v>
      </c>
      <c r="B77" s="199" t="s">
        <v>229</v>
      </c>
      <c r="C77" s="203">
        <v>1</v>
      </c>
      <c r="D77" s="75" t="s">
        <v>192</v>
      </c>
      <c r="E77" s="196">
        <v>1</v>
      </c>
      <c r="F77" s="75"/>
      <c r="G77" s="74" t="s">
        <v>196</v>
      </c>
      <c r="H77" s="75"/>
      <c r="I77" s="74">
        <v>1</v>
      </c>
      <c r="J77" s="75"/>
      <c r="K77" s="74"/>
      <c r="L77" s="75"/>
      <c r="M77" s="203" t="s">
        <v>192</v>
      </c>
      <c r="N77" s="75"/>
      <c r="P77" s="8"/>
      <c r="Q77" s="88"/>
      <c r="R77" s="8"/>
      <c r="S77" s="88"/>
      <c r="T77" s="72"/>
      <c r="U77" s="73"/>
      <c r="V77" s="72"/>
      <c r="W77" s="73"/>
      <c r="X77" s="72"/>
      <c r="Y77" s="73"/>
      <c r="Z77" s="8"/>
      <c r="AA77" s="73"/>
      <c r="AB77" s="89"/>
      <c r="AC77" s="72"/>
      <c r="AD77" s="73"/>
      <c r="AE77" s="200"/>
      <c r="AF77" s="207">
        <v>2</v>
      </c>
      <c r="AG77" s="73"/>
      <c r="AH77">
        <f t="shared" si="0"/>
        <v>7</v>
      </c>
    </row>
    <row r="78" spans="1:34">
      <c r="A78" t="s">
        <v>557</v>
      </c>
      <c r="B78" s="199" t="s">
        <v>230</v>
      </c>
      <c r="C78" s="74"/>
      <c r="D78" s="75"/>
      <c r="E78" s="201" t="s">
        <v>192</v>
      </c>
      <c r="F78" s="75"/>
      <c r="G78" s="74" t="s">
        <v>192</v>
      </c>
      <c r="H78" s="75"/>
      <c r="I78" s="74"/>
      <c r="J78" s="75" t="s">
        <v>192</v>
      </c>
      <c r="K78" s="74" t="s">
        <v>192</v>
      </c>
      <c r="L78" s="75"/>
      <c r="M78" s="74" t="s">
        <v>192</v>
      </c>
      <c r="N78" s="75"/>
      <c r="P78" s="8"/>
      <c r="Q78" s="88"/>
      <c r="R78" s="8"/>
      <c r="S78" s="88"/>
      <c r="T78" s="72"/>
      <c r="U78" s="73"/>
      <c r="V78" s="72"/>
      <c r="W78" s="73"/>
      <c r="X78" s="72"/>
      <c r="Y78" s="73"/>
      <c r="Z78" s="8"/>
      <c r="AA78" s="73"/>
      <c r="AB78" s="89"/>
      <c r="AC78" s="72"/>
      <c r="AD78" s="73"/>
      <c r="AE78" s="200"/>
      <c r="AF78" s="72"/>
      <c r="AG78" s="202" t="s">
        <v>192</v>
      </c>
      <c r="AH78">
        <f t="shared" si="0"/>
        <v>6</v>
      </c>
    </row>
    <row r="79" spans="1:34">
      <c r="A79" t="s">
        <v>558</v>
      </c>
      <c r="B79" s="199" t="s">
        <v>231</v>
      </c>
      <c r="C79" s="74"/>
      <c r="D79" s="75"/>
      <c r="E79" s="74"/>
      <c r="F79" s="75"/>
      <c r="G79" s="74"/>
      <c r="H79" s="75" t="s">
        <v>192</v>
      </c>
      <c r="I79" s="74"/>
      <c r="J79" s="201">
        <v>1</v>
      </c>
      <c r="K79" s="74"/>
      <c r="L79" s="75"/>
      <c r="M79" s="74"/>
      <c r="N79" s="75">
        <v>2</v>
      </c>
      <c r="P79" s="8"/>
      <c r="Q79" s="88"/>
      <c r="R79" s="8"/>
      <c r="S79" s="88"/>
      <c r="T79" s="72"/>
      <c r="U79" s="73">
        <v>2</v>
      </c>
      <c r="V79" s="72"/>
      <c r="W79" s="73">
        <v>3</v>
      </c>
      <c r="X79" s="72"/>
      <c r="Y79" s="73">
        <v>2</v>
      </c>
      <c r="Z79" s="8"/>
      <c r="AA79" s="73"/>
      <c r="AB79" s="89"/>
      <c r="AC79" s="72"/>
      <c r="AD79" s="73"/>
      <c r="AE79" s="200"/>
      <c r="AF79" s="202" t="s">
        <v>192</v>
      </c>
      <c r="AG79" s="73"/>
      <c r="AH79">
        <f t="shared" si="0"/>
        <v>7</v>
      </c>
    </row>
    <row r="80" spans="1:34">
      <c r="A80" t="s">
        <v>559</v>
      </c>
      <c r="B80" s="199" t="s">
        <v>495</v>
      </c>
      <c r="C80" s="196" t="s">
        <v>192</v>
      </c>
      <c r="D80" s="75">
        <v>1</v>
      </c>
      <c r="E80" s="196">
        <v>1</v>
      </c>
      <c r="F80" s="201" t="s">
        <v>192</v>
      </c>
      <c r="G80" s="196">
        <v>2</v>
      </c>
      <c r="H80" s="201" t="s">
        <v>192</v>
      </c>
      <c r="I80" s="196">
        <v>2</v>
      </c>
      <c r="J80" s="196">
        <v>1</v>
      </c>
      <c r="K80" s="196">
        <v>1</v>
      </c>
      <c r="L80" s="75"/>
      <c r="M80" s="74"/>
      <c r="N80" s="196">
        <v>1</v>
      </c>
      <c r="P80" s="8"/>
      <c r="Q80" s="88"/>
      <c r="R80" s="8"/>
      <c r="S80" s="88"/>
      <c r="T80" s="202">
        <v>1</v>
      </c>
      <c r="U80" s="202"/>
      <c r="V80" s="72"/>
      <c r="W80" s="207">
        <v>2</v>
      </c>
      <c r="X80" s="72"/>
      <c r="Y80" s="73">
        <v>2</v>
      </c>
      <c r="Z80" s="202">
        <v>1</v>
      </c>
      <c r="AA80" s="207">
        <v>2</v>
      </c>
      <c r="AB80" s="89"/>
      <c r="AC80" s="72"/>
      <c r="AD80" s="73"/>
      <c r="AE80" s="200"/>
      <c r="AF80" s="72"/>
      <c r="AG80" s="73"/>
      <c r="AH80">
        <f t="shared" si="0"/>
        <v>15</v>
      </c>
    </row>
    <row r="81" spans="1:34">
      <c r="B81" s="195" t="s">
        <v>499</v>
      </c>
      <c r="C81" s="74"/>
      <c r="D81" s="196"/>
      <c r="E81" s="74"/>
      <c r="F81" s="75"/>
      <c r="G81" s="74"/>
      <c r="H81" s="196"/>
      <c r="I81" s="74"/>
      <c r="J81" s="75"/>
      <c r="K81" s="74"/>
      <c r="L81" s="75"/>
      <c r="M81" s="74"/>
      <c r="N81" s="75"/>
      <c r="P81" s="8"/>
      <c r="Q81" s="88"/>
      <c r="R81" s="8"/>
      <c r="S81" s="88"/>
      <c r="T81" s="202"/>
      <c r="U81" s="73"/>
      <c r="V81" s="72"/>
      <c r="W81" s="73"/>
      <c r="X81" s="72"/>
      <c r="Y81" s="88"/>
      <c r="Z81" s="74"/>
      <c r="AA81" s="88"/>
      <c r="AB81" s="89"/>
      <c r="AC81" s="72"/>
      <c r="AD81" s="73"/>
      <c r="AE81" s="200"/>
      <c r="AF81" s="72"/>
      <c r="AG81" s="73"/>
      <c r="AH81">
        <f t="shared" si="0"/>
        <v>0</v>
      </c>
    </row>
    <row r="82" spans="1:34">
      <c r="A82" t="s">
        <v>560</v>
      </c>
      <c r="B82" s="199" t="s">
        <v>336</v>
      </c>
      <c r="C82" s="74"/>
      <c r="D82" s="201" t="s">
        <v>192</v>
      </c>
      <c r="E82" s="74"/>
      <c r="F82" s="75"/>
      <c r="G82" s="74"/>
      <c r="H82" s="75"/>
      <c r="I82" s="74">
        <v>1</v>
      </c>
      <c r="J82" s="75" t="s">
        <v>192</v>
      </c>
      <c r="K82" s="74" t="s">
        <v>192</v>
      </c>
      <c r="L82" s="75"/>
      <c r="M82" s="74"/>
      <c r="N82" s="75"/>
      <c r="P82" s="8"/>
      <c r="Q82" s="88"/>
      <c r="R82" s="8"/>
      <c r="S82" s="88"/>
      <c r="T82" s="72">
        <v>1</v>
      </c>
      <c r="U82" s="88"/>
      <c r="V82" s="74" t="s">
        <v>192</v>
      </c>
      <c r="W82" s="88"/>
      <c r="X82" s="72"/>
      <c r="Y82" s="88"/>
      <c r="Z82" s="8"/>
      <c r="AA82" s="88"/>
      <c r="AB82" s="89"/>
      <c r="AC82" s="74" t="s">
        <v>192</v>
      </c>
      <c r="AD82" s="73"/>
      <c r="AE82" s="200"/>
      <c r="AF82" s="72"/>
      <c r="AG82" s="73" t="s">
        <v>192</v>
      </c>
      <c r="AH82">
        <f t="shared" si="0"/>
        <v>8</v>
      </c>
    </row>
    <row r="83" spans="1:34">
      <c r="A83" t="s">
        <v>561</v>
      </c>
      <c r="B83" s="199" t="s">
        <v>505</v>
      </c>
      <c r="C83" s="74"/>
      <c r="D83" s="75"/>
      <c r="E83" s="74"/>
      <c r="F83" s="75"/>
      <c r="G83" s="74"/>
      <c r="H83" s="75"/>
      <c r="I83" s="74" t="s">
        <v>192</v>
      </c>
      <c r="J83" s="75"/>
      <c r="K83" s="74"/>
      <c r="L83" s="75"/>
      <c r="M83" s="74"/>
      <c r="N83" s="75"/>
      <c r="P83" s="8"/>
      <c r="Q83" s="88"/>
      <c r="R83" s="8"/>
      <c r="S83" s="88"/>
      <c r="T83" s="72"/>
      <c r="U83" s="88"/>
      <c r="V83" s="72"/>
      <c r="W83" s="88"/>
      <c r="X83" s="72"/>
      <c r="Y83" s="88"/>
      <c r="Z83" s="8"/>
      <c r="AA83" s="88"/>
      <c r="AB83" s="89"/>
      <c r="AC83" s="72"/>
      <c r="AD83" s="73"/>
      <c r="AE83" s="200"/>
      <c r="AF83" s="207" t="s">
        <v>192</v>
      </c>
      <c r="AG83" s="73"/>
      <c r="AH83">
        <f t="shared" si="0"/>
        <v>2</v>
      </c>
    </row>
    <row r="84" spans="1:34">
      <c r="A84" t="s">
        <v>562</v>
      </c>
      <c r="B84" s="195" t="s">
        <v>500</v>
      </c>
      <c r="C84" s="74"/>
      <c r="D84" s="75"/>
      <c r="E84" s="196" t="s">
        <v>192</v>
      </c>
      <c r="F84" s="75"/>
      <c r="G84" s="74"/>
      <c r="H84" s="75"/>
      <c r="I84" s="74" t="s">
        <v>192</v>
      </c>
      <c r="J84" s="75"/>
      <c r="K84" s="74" t="s">
        <v>192</v>
      </c>
      <c r="L84" s="75"/>
      <c r="M84" s="74" t="s">
        <v>192</v>
      </c>
      <c r="N84" s="75"/>
      <c r="P84" s="8"/>
      <c r="Q84" s="88"/>
      <c r="R84" s="8"/>
      <c r="S84" s="88"/>
      <c r="T84" s="8"/>
      <c r="U84" s="88"/>
      <c r="V84" s="74" t="s">
        <v>192</v>
      </c>
      <c r="W84" s="88"/>
      <c r="X84" s="196" t="s">
        <v>192</v>
      </c>
      <c r="Y84" s="88"/>
      <c r="Z84" s="8"/>
      <c r="AA84" s="88"/>
      <c r="AB84" s="89"/>
      <c r="AC84" s="72"/>
      <c r="AD84" s="73"/>
      <c r="AE84" s="200"/>
      <c r="AF84" s="72"/>
      <c r="AG84" s="73"/>
      <c r="AH84">
        <f t="shared" si="0"/>
        <v>6</v>
      </c>
    </row>
    <row r="85" spans="1:34">
      <c r="A85" t="s">
        <v>563</v>
      </c>
      <c r="B85" s="199" t="s">
        <v>236</v>
      </c>
      <c r="C85" s="74"/>
      <c r="D85" s="75"/>
      <c r="E85" s="74"/>
      <c r="F85" s="75"/>
      <c r="G85" s="74"/>
      <c r="H85" s="75"/>
      <c r="I85" s="74"/>
      <c r="J85" s="201">
        <v>4</v>
      </c>
      <c r="K85" s="74"/>
      <c r="L85" s="75">
        <v>3</v>
      </c>
      <c r="M85" s="74"/>
      <c r="N85" s="75">
        <v>3</v>
      </c>
      <c r="P85" s="8"/>
      <c r="Q85" s="88"/>
      <c r="R85" s="8"/>
      <c r="S85" s="88"/>
      <c r="T85" s="8"/>
      <c r="U85" s="88"/>
      <c r="V85" s="8"/>
      <c r="W85" s="88"/>
      <c r="X85" s="72"/>
      <c r="Y85" s="88"/>
      <c r="Z85" s="8"/>
      <c r="AA85" s="88"/>
      <c r="AB85" s="89"/>
      <c r="AC85" s="72"/>
      <c r="AD85" s="73"/>
      <c r="AE85" s="200"/>
      <c r="AF85" s="72"/>
      <c r="AG85" s="73"/>
      <c r="AH85">
        <f t="shared" si="0"/>
        <v>3</v>
      </c>
    </row>
    <row r="86" spans="1:34">
      <c r="A86" t="s">
        <v>462</v>
      </c>
      <c r="B86" s="12" t="s">
        <v>237</v>
      </c>
      <c r="C86" s="74"/>
      <c r="D86" s="75"/>
      <c r="E86" s="74"/>
      <c r="F86" s="75"/>
      <c r="G86" s="74"/>
      <c r="H86" s="75"/>
      <c r="J86" s="75" t="s">
        <v>192</v>
      </c>
      <c r="K86" s="74"/>
      <c r="L86" s="75"/>
      <c r="M86" s="74"/>
      <c r="N86" s="75"/>
      <c r="P86" s="8"/>
      <c r="Q86" s="88"/>
      <c r="R86" s="8"/>
      <c r="S86" s="88"/>
      <c r="T86" s="8"/>
      <c r="U86" s="88"/>
      <c r="V86" s="8"/>
      <c r="W86" s="88"/>
      <c r="X86" s="72"/>
      <c r="Y86" s="88"/>
      <c r="Z86" s="8"/>
      <c r="AA86" s="88"/>
      <c r="AB86" s="89"/>
      <c r="AC86" s="72"/>
      <c r="AD86" s="73"/>
      <c r="AE86" s="200"/>
      <c r="AF86" s="72"/>
      <c r="AG86" s="73"/>
      <c r="AH86">
        <f t="shared" si="0"/>
        <v>1</v>
      </c>
    </row>
    <row r="87" spans="1:34">
      <c r="A87" t="s">
        <v>553</v>
      </c>
      <c r="B87" s="199" t="s">
        <v>501</v>
      </c>
      <c r="C87" s="196" t="s">
        <v>192</v>
      </c>
      <c r="D87" s="196">
        <v>1</v>
      </c>
      <c r="E87" s="198"/>
      <c r="F87" s="75"/>
      <c r="G87" s="196">
        <v>1</v>
      </c>
      <c r="H87" s="196" t="s">
        <v>192</v>
      </c>
      <c r="I87" s="196">
        <v>1</v>
      </c>
      <c r="J87" s="75"/>
      <c r="K87" s="74"/>
      <c r="L87" s="75">
        <v>1</v>
      </c>
      <c r="M87" s="196">
        <v>1</v>
      </c>
      <c r="N87" s="196" t="s">
        <v>192</v>
      </c>
      <c r="P87" s="8"/>
      <c r="Q87" s="88"/>
      <c r="R87" s="8"/>
      <c r="S87" s="88"/>
      <c r="T87" s="202">
        <v>1</v>
      </c>
      <c r="U87" s="88"/>
      <c r="V87" s="202">
        <v>1</v>
      </c>
      <c r="W87" s="88"/>
      <c r="X87" s="202">
        <v>1</v>
      </c>
      <c r="Y87" s="88"/>
      <c r="Z87" s="202" t="s">
        <v>192</v>
      </c>
      <c r="AA87" s="88"/>
      <c r="AB87" s="89"/>
      <c r="AC87" s="72"/>
      <c r="AD87" s="73"/>
      <c r="AE87" s="200"/>
      <c r="AF87" s="72" t="s">
        <v>192</v>
      </c>
      <c r="AG87" s="73"/>
      <c r="AH87">
        <f t="shared" si="0"/>
        <v>13</v>
      </c>
    </row>
    <row r="88" spans="1:34">
      <c r="A88" t="s">
        <v>564</v>
      </c>
      <c r="B88" s="12" t="s">
        <v>239</v>
      </c>
      <c r="C88" s="74"/>
      <c r="D88" s="75"/>
      <c r="E88" s="74"/>
      <c r="F88" s="75"/>
      <c r="G88" s="74"/>
      <c r="H88" s="75"/>
      <c r="I88" s="74"/>
      <c r="J88" s="75"/>
      <c r="K88" s="74"/>
      <c r="L88" s="75"/>
      <c r="M88" s="74" t="s">
        <v>192</v>
      </c>
      <c r="N88" s="75"/>
      <c r="P88" s="8"/>
      <c r="Q88" s="88"/>
      <c r="R88" s="8"/>
      <c r="S88" s="88"/>
      <c r="T88" s="8"/>
      <c r="U88" s="88"/>
      <c r="V88" s="8"/>
      <c r="W88" s="88"/>
      <c r="X88" s="72"/>
      <c r="Y88" s="88"/>
      <c r="Z88" s="8"/>
      <c r="AA88" s="88"/>
      <c r="AB88" s="89"/>
      <c r="AC88" s="72"/>
      <c r="AD88" s="73"/>
      <c r="AE88" s="200"/>
      <c r="AF88" s="72"/>
      <c r="AG88" s="73"/>
      <c r="AH88">
        <f t="shared" si="0"/>
        <v>1</v>
      </c>
    </row>
    <row r="89" spans="1:34">
      <c r="A89" s="4" t="s">
        <v>240</v>
      </c>
      <c r="B89" s="214" t="s">
        <v>240</v>
      </c>
      <c r="C89" s="74"/>
      <c r="D89" s="75"/>
      <c r="E89" s="74"/>
      <c r="F89" s="75"/>
      <c r="G89" s="74"/>
      <c r="H89" s="75"/>
      <c r="I89" s="74"/>
      <c r="J89" s="75"/>
      <c r="K89" s="74"/>
      <c r="L89" s="75"/>
      <c r="M89" s="74">
        <v>2</v>
      </c>
      <c r="N89" s="75"/>
      <c r="P89" s="8"/>
      <c r="Q89" s="88"/>
      <c r="R89" s="8"/>
      <c r="S89" s="88"/>
      <c r="T89" s="8"/>
      <c r="U89" s="88"/>
      <c r="V89" s="8"/>
      <c r="W89" s="88"/>
      <c r="X89" s="72"/>
      <c r="Y89" s="88"/>
      <c r="Z89" s="8"/>
      <c r="AA89" s="88"/>
      <c r="AB89" s="89"/>
      <c r="AC89" s="72"/>
      <c r="AD89" s="73"/>
      <c r="AE89" s="200"/>
      <c r="AF89" s="72"/>
      <c r="AG89" s="73"/>
      <c r="AH89">
        <f t="shared" si="0"/>
        <v>1</v>
      </c>
    </row>
    <row r="90" spans="1:34">
      <c r="B90" s="12" t="s">
        <v>509</v>
      </c>
      <c r="C90" s="74"/>
      <c r="D90" s="75"/>
      <c r="E90" s="74"/>
      <c r="F90" s="75"/>
      <c r="G90" s="74"/>
      <c r="H90" s="75"/>
      <c r="I90" s="74"/>
      <c r="J90" s="75"/>
      <c r="K90" s="74"/>
      <c r="L90" s="75"/>
      <c r="M90" s="74"/>
      <c r="N90" s="196"/>
      <c r="P90" s="8"/>
      <c r="Q90" s="88"/>
      <c r="R90" s="8"/>
      <c r="S90" s="88"/>
      <c r="T90" s="8"/>
      <c r="U90" s="88"/>
      <c r="V90" s="8"/>
      <c r="W90" s="88"/>
      <c r="X90" s="72"/>
      <c r="Y90" s="88"/>
      <c r="Z90" s="8"/>
      <c r="AA90" s="88"/>
      <c r="AB90" s="89"/>
      <c r="AC90" s="72"/>
      <c r="AD90" s="73"/>
      <c r="AE90" s="200"/>
      <c r="AF90" s="72"/>
      <c r="AG90" s="73"/>
      <c r="AH90">
        <f t="shared" si="0"/>
        <v>0</v>
      </c>
    </row>
    <row r="91" spans="1:34">
      <c r="A91" t="s">
        <v>566</v>
      </c>
      <c r="B91" s="12" t="s">
        <v>241</v>
      </c>
      <c r="C91" s="74"/>
      <c r="D91" s="75"/>
      <c r="E91" s="74"/>
      <c r="F91" s="75"/>
      <c r="G91" s="74"/>
      <c r="H91" s="75"/>
      <c r="I91" s="74"/>
      <c r="J91" s="75"/>
      <c r="K91" s="74"/>
      <c r="L91" s="75"/>
      <c r="M91" s="74" t="s">
        <v>192</v>
      </c>
      <c r="N91" s="75"/>
      <c r="P91" s="8"/>
      <c r="Q91" s="88"/>
      <c r="R91" s="8"/>
      <c r="S91" s="88"/>
      <c r="T91" s="8"/>
      <c r="U91" s="88"/>
      <c r="V91" s="8"/>
      <c r="W91" s="88"/>
      <c r="X91" s="72"/>
      <c r="Y91" s="88"/>
      <c r="Z91" s="8"/>
      <c r="AA91" s="88"/>
      <c r="AB91" s="89"/>
      <c r="AC91" s="72"/>
      <c r="AD91" s="73"/>
      <c r="AE91" s="200"/>
      <c r="AF91" s="72"/>
      <c r="AG91" s="73"/>
      <c r="AH91">
        <f t="shared" si="0"/>
        <v>1</v>
      </c>
    </row>
    <row r="92" spans="1:34">
      <c r="A92" t="s">
        <v>567</v>
      </c>
      <c r="B92" s="12" t="s">
        <v>311</v>
      </c>
      <c r="C92" s="74"/>
      <c r="D92" s="75"/>
      <c r="E92" s="74"/>
      <c r="F92" s="75"/>
      <c r="G92" s="74"/>
      <c r="H92" s="75"/>
      <c r="I92" s="74"/>
      <c r="J92" s="75"/>
      <c r="K92" s="74"/>
      <c r="L92" s="75"/>
      <c r="M92" s="74"/>
      <c r="N92" s="75"/>
      <c r="P92" s="8"/>
      <c r="Q92" s="88"/>
      <c r="R92" s="8"/>
      <c r="S92" s="88"/>
      <c r="T92" s="8"/>
      <c r="U92" s="88"/>
      <c r="V92" s="8"/>
      <c r="W92" s="88"/>
      <c r="X92" s="72" t="s">
        <v>192</v>
      </c>
      <c r="Y92" s="88"/>
      <c r="Z92" s="8"/>
      <c r="AA92" s="88"/>
      <c r="AB92" s="89"/>
      <c r="AC92" s="72"/>
      <c r="AD92" s="73"/>
      <c r="AE92" s="200"/>
      <c r="AF92" s="72"/>
      <c r="AG92" s="73"/>
      <c r="AH92">
        <f t="shared" si="0"/>
        <v>1</v>
      </c>
    </row>
    <row r="93" spans="1:34">
      <c r="B93" s="195" t="s">
        <v>503</v>
      </c>
      <c r="C93" s="74"/>
      <c r="D93" s="75"/>
      <c r="E93" s="74"/>
      <c r="F93" s="75"/>
      <c r="G93" s="74"/>
      <c r="H93" s="75"/>
      <c r="I93" s="74"/>
      <c r="J93" s="75"/>
      <c r="K93" s="74"/>
      <c r="L93" s="75"/>
      <c r="M93" s="74"/>
      <c r="N93" s="75"/>
      <c r="P93" s="8"/>
      <c r="Q93" s="88"/>
      <c r="R93" s="8"/>
      <c r="S93" s="88"/>
      <c r="T93" s="8"/>
      <c r="U93" s="88"/>
      <c r="V93" s="8"/>
      <c r="W93" s="88"/>
      <c r="X93" s="202"/>
      <c r="Y93" s="88"/>
      <c r="Z93" s="8"/>
      <c r="AA93" s="88"/>
      <c r="AB93" s="89"/>
      <c r="AC93" s="72"/>
      <c r="AD93" s="73"/>
      <c r="AE93" s="200"/>
      <c r="AF93" s="72"/>
      <c r="AG93" s="73"/>
      <c r="AH93">
        <f t="shared" si="0"/>
        <v>0</v>
      </c>
    </row>
    <row r="94" spans="1:34">
      <c r="A94" t="s">
        <v>568</v>
      </c>
      <c r="B94" s="23" t="s">
        <v>338</v>
      </c>
      <c r="C94" s="74"/>
      <c r="D94" s="75"/>
      <c r="E94" s="74"/>
      <c r="F94" s="75"/>
      <c r="G94" s="74"/>
      <c r="H94" s="75"/>
      <c r="I94" s="74"/>
      <c r="J94" s="75"/>
      <c r="K94" s="74"/>
      <c r="L94" s="75"/>
      <c r="M94" s="74"/>
      <c r="N94" s="75"/>
      <c r="P94" s="8"/>
      <c r="Q94" s="88"/>
      <c r="R94" s="8"/>
      <c r="S94" s="88"/>
      <c r="T94" s="8"/>
      <c r="U94" s="88"/>
      <c r="V94" s="8"/>
      <c r="W94" s="88"/>
      <c r="X94" s="72"/>
      <c r="Y94" s="88"/>
      <c r="Z94" s="8"/>
      <c r="AA94" s="88"/>
      <c r="AB94" s="89"/>
      <c r="AC94" s="72"/>
      <c r="AD94" s="73"/>
      <c r="AE94" s="200"/>
      <c r="AF94" s="72">
        <v>1</v>
      </c>
      <c r="AG94" s="73"/>
      <c r="AH94">
        <f t="shared" si="0"/>
        <v>1</v>
      </c>
    </row>
    <row r="95" spans="1:34">
      <c r="A95" t="s">
        <v>569</v>
      </c>
      <c r="B95" s="199" t="s">
        <v>339</v>
      </c>
      <c r="C95" s="74"/>
      <c r="D95" s="75"/>
      <c r="E95" s="74"/>
      <c r="F95" s="75"/>
      <c r="G95" s="74"/>
      <c r="H95" s="75"/>
      <c r="I95" s="74"/>
      <c r="J95" s="75"/>
      <c r="K95" s="74"/>
      <c r="L95" s="75"/>
      <c r="M95" s="74"/>
      <c r="N95" s="75"/>
      <c r="P95" s="8"/>
      <c r="Q95" s="88"/>
      <c r="R95" s="8"/>
      <c r="S95" s="88"/>
      <c r="T95" s="8"/>
      <c r="U95" s="88"/>
      <c r="V95" s="8"/>
      <c r="W95" s="88"/>
      <c r="X95" s="8"/>
      <c r="Y95" s="88"/>
      <c r="Z95" s="8"/>
      <c r="AA95" s="88"/>
      <c r="AB95" s="89"/>
      <c r="AC95" s="72"/>
      <c r="AD95" s="73"/>
      <c r="AE95" s="200"/>
      <c r="AF95" s="207" t="s">
        <v>192</v>
      </c>
      <c r="AG95" s="73"/>
      <c r="AH95">
        <f t="shared" si="0"/>
        <v>1</v>
      </c>
    </row>
    <row r="96" spans="1:34">
      <c r="A96" t="s">
        <v>570</v>
      </c>
      <c r="B96" s="195" t="s">
        <v>497</v>
      </c>
      <c r="C96" s="74"/>
      <c r="D96" s="75"/>
      <c r="E96" s="74"/>
      <c r="F96" s="75"/>
      <c r="G96" s="196" t="s">
        <v>192</v>
      </c>
      <c r="H96" s="75"/>
      <c r="I96" s="74"/>
      <c r="J96" s="75"/>
      <c r="K96" s="74"/>
      <c r="L96" s="75"/>
      <c r="M96" s="74"/>
      <c r="N96" s="75"/>
      <c r="P96" s="8"/>
      <c r="Q96" s="88"/>
      <c r="R96" s="8"/>
      <c r="S96" s="88"/>
      <c r="T96" s="8"/>
      <c r="U96" s="88"/>
      <c r="V96" s="8"/>
      <c r="W96" s="88"/>
      <c r="X96" s="8"/>
      <c r="Y96" s="88"/>
      <c r="Z96" s="8"/>
      <c r="AA96" s="88"/>
      <c r="AB96" s="89"/>
      <c r="AC96" s="72"/>
      <c r="AD96" s="73"/>
      <c r="AE96" s="200"/>
      <c r="AF96" s="72"/>
      <c r="AG96" s="73"/>
      <c r="AH96">
        <f t="shared" si="0"/>
        <v>1</v>
      </c>
    </row>
    <row r="97" spans="1:34">
      <c r="A97" t="s">
        <v>565</v>
      </c>
      <c r="B97" s="195" t="s">
        <v>498</v>
      </c>
      <c r="C97" s="74"/>
      <c r="D97" s="75"/>
      <c r="E97" s="74"/>
      <c r="F97" s="75"/>
      <c r="G97" s="74"/>
      <c r="H97" s="75" t="s">
        <v>192</v>
      </c>
      <c r="I97" s="74"/>
      <c r="J97" s="75"/>
      <c r="K97" s="74"/>
      <c r="L97" s="75"/>
      <c r="M97" s="74"/>
      <c r="N97" s="75"/>
      <c r="P97" s="8"/>
      <c r="Q97" s="88"/>
      <c r="R97" s="8"/>
      <c r="S97" s="88"/>
      <c r="T97" s="8"/>
      <c r="U97" s="202" t="s">
        <v>192</v>
      </c>
      <c r="V97" s="8"/>
      <c r="W97" s="88"/>
      <c r="X97" s="8"/>
      <c r="Y97" s="88"/>
      <c r="Z97" s="8"/>
      <c r="AA97" s="88"/>
      <c r="AB97" s="89"/>
      <c r="AC97" s="72"/>
      <c r="AD97" s="73"/>
      <c r="AE97" s="200"/>
      <c r="AF97" s="72"/>
      <c r="AG97" s="73"/>
      <c r="AH97">
        <f t="shared" si="0"/>
        <v>2</v>
      </c>
    </row>
    <row r="98" spans="1:34">
      <c r="A98" t="s">
        <v>571</v>
      </c>
      <c r="B98" s="199" t="s">
        <v>225</v>
      </c>
      <c r="C98" s="74"/>
      <c r="D98" s="75"/>
      <c r="E98" s="74"/>
      <c r="F98" s="75"/>
      <c r="G98" s="74"/>
      <c r="H98" s="75"/>
      <c r="I98" s="74"/>
      <c r="J98" s="75"/>
      <c r="K98" s="74"/>
      <c r="L98" s="75"/>
      <c r="M98" s="74"/>
      <c r="N98" s="75"/>
      <c r="P98" s="8"/>
      <c r="Q98" s="88"/>
      <c r="R98" s="8"/>
      <c r="S98" s="88"/>
      <c r="T98" s="8"/>
      <c r="U98" s="88"/>
      <c r="V98" s="8"/>
      <c r="W98" s="88"/>
      <c r="X98" s="8"/>
      <c r="Y98" s="88"/>
      <c r="Z98" s="8"/>
      <c r="AA98" s="88"/>
      <c r="AB98" s="89"/>
      <c r="AC98" s="72"/>
      <c r="AD98" s="73"/>
      <c r="AE98" s="200"/>
      <c r="AF98" s="207">
        <v>2</v>
      </c>
      <c r="AG98" s="73"/>
      <c r="AH98">
        <f t="shared" ref="AH98:AH101" si="1">COUNTA(C98:AG98)</f>
        <v>1</v>
      </c>
    </row>
    <row r="99" spans="1:34">
      <c r="A99" t="s">
        <v>572</v>
      </c>
      <c r="B99" s="206" t="s">
        <v>506</v>
      </c>
      <c r="C99" s="74"/>
      <c r="D99" s="75"/>
      <c r="E99" s="74"/>
      <c r="F99" s="75"/>
      <c r="G99" s="74"/>
      <c r="H99" s="75"/>
      <c r="I99" s="74"/>
      <c r="J99" s="75"/>
      <c r="K99" s="74"/>
      <c r="L99" s="75"/>
      <c r="M99" s="74"/>
      <c r="N99" s="75"/>
      <c r="P99" s="8"/>
      <c r="Q99" s="88"/>
      <c r="R99" s="8"/>
      <c r="S99" s="88"/>
      <c r="T99" s="8"/>
      <c r="U99" s="88"/>
      <c r="V99" s="8"/>
      <c r="W99" s="88"/>
      <c r="X99" s="8"/>
      <c r="Y99" s="88"/>
      <c r="Z99" s="8"/>
      <c r="AA99" s="88"/>
      <c r="AB99" s="89"/>
      <c r="AC99" s="72"/>
      <c r="AD99" s="73"/>
      <c r="AE99" s="200"/>
      <c r="AF99" s="202" t="s">
        <v>192</v>
      </c>
      <c r="AG99" s="73"/>
      <c r="AH99">
        <f t="shared" si="1"/>
        <v>1</v>
      </c>
    </row>
    <row r="100" spans="1:34">
      <c r="A100" t="s">
        <v>573</v>
      </c>
      <c r="B100" s="206" t="s">
        <v>507</v>
      </c>
      <c r="C100" s="74"/>
      <c r="D100" s="75"/>
      <c r="E100" s="74"/>
      <c r="F100" s="75"/>
      <c r="G100" s="74"/>
      <c r="H100" s="75"/>
      <c r="I100" s="74"/>
      <c r="J100" s="75"/>
      <c r="K100" s="74"/>
      <c r="L100" s="75"/>
      <c r="M100" s="74"/>
      <c r="N100" s="75"/>
      <c r="P100" s="8"/>
      <c r="Q100" s="88"/>
      <c r="R100" s="8"/>
      <c r="S100" s="88"/>
      <c r="T100" s="8"/>
      <c r="U100" s="88"/>
      <c r="V100" s="8"/>
      <c r="W100" s="88"/>
      <c r="X100" s="8"/>
      <c r="Y100" s="88"/>
      <c r="Z100" s="8"/>
      <c r="AA100" s="88"/>
      <c r="AB100" s="89"/>
      <c r="AC100" s="72"/>
      <c r="AD100" s="73"/>
      <c r="AE100" s="200"/>
      <c r="AF100" s="202" t="s">
        <v>192</v>
      </c>
      <c r="AG100" s="73"/>
      <c r="AH100">
        <f t="shared" si="1"/>
        <v>1</v>
      </c>
    </row>
    <row r="101" spans="1:34">
      <c r="A101" t="s">
        <v>574</v>
      </c>
      <c r="B101" s="206" t="s">
        <v>508</v>
      </c>
      <c r="C101" s="74"/>
      <c r="D101" s="75"/>
      <c r="E101" s="74"/>
      <c r="F101" s="75"/>
      <c r="G101" s="74"/>
      <c r="H101" s="75"/>
      <c r="I101" s="74"/>
      <c r="J101" s="75"/>
      <c r="K101" s="74"/>
      <c r="L101" s="75"/>
      <c r="M101" s="74"/>
      <c r="N101" s="75"/>
      <c r="P101" s="8"/>
      <c r="Q101" s="88"/>
      <c r="R101" s="8"/>
      <c r="S101" s="88"/>
      <c r="T101" s="8"/>
      <c r="U101" s="88"/>
      <c r="V101" s="8"/>
      <c r="W101" s="88"/>
      <c r="X101" s="8"/>
      <c r="Y101" s="88"/>
      <c r="Z101" s="8"/>
      <c r="AA101" s="88"/>
      <c r="AB101" s="89"/>
      <c r="AC101" s="72"/>
      <c r="AD101" s="73"/>
      <c r="AE101" s="200"/>
      <c r="AF101" s="202" t="s">
        <v>192</v>
      </c>
      <c r="AG101" s="73"/>
      <c r="AH101">
        <f t="shared" si="1"/>
        <v>1</v>
      </c>
    </row>
    <row r="102" spans="1:34">
      <c r="A102" t="s">
        <v>575</v>
      </c>
      <c r="B102" s="206" t="s">
        <v>504</v>
      </c>
      <c r="C102" s="74"/>
      <c r="D102" s="75"/>
      <c r="E102" s="74"/>
      <c r="F102" s="75"/>
      <c r="G102" s="74"/>
      <c r="H102" s="75"/>
      <c r="I102" s="74"/>
      <c r="J102" s="75"/>
      <c r="K102" s="74"/>
      <c r="L102" s="75"/>
      <c r="M102" s="74"/>
      <c r="N102" s="75"/>
      <c r="P102" s="8"/>
      <c r="Q102" s="88"/>
      <c r="R102" s="8"/>
      <c r="S102" s="88"/>
      <c r="T102" s="8"/>
      <c r="U102" s="88"/>
      <c r="V102" s="8"/>
      <c r="W102" s="88"/>
      <c r="X102" s="8"/>
      <c r="Y102" s="88"/>
      <c r="Z102" s="8"/>
      <c r="AA102" s="88"/>
      <c r="AB102" s="89"/>
      <c r="AC102" s="72"/>
      <c r="AD102" s="73"/>
      <c r="AE102" s="200"/>
      <c r="AF102" s="202" t="s">
        <v>192</v>
      </c>
      <c r="AG102" s="73"/>
      <c r="AH102">
        <f t="shared" ref="AH102" si="2">COUNTA(C102:AG102)</f>
        <v>1</v>
      </c>
    </row>
    <row r="103" spans="1:34">
      <c r="A103" t="s">
        <v>576</v>
      </c>
      <c r="B103" s="208" t="s">
        <v>513</v>
      </c>
      <c r="C103" s="74"/>
      <c r="D103" s="75"/>
      <c r="E103" s="74"/>
      <c r="F103" s="75"/>
      <c r="G103" s="74"/>
      <c r="H103" s="75"/>
      <c r="I103" s="74"/>
      <c r="J103" s="75"/>
      <c r="K103" s="74"/>
      <c r="L103" s="75"/>
      <c r="M103" s="74"/>
      <c r="N103" s="75"/>
      <c r="P103" s="8"/>
      <c r="Q103" s="88"/>
      <c r="R103" s="8"/>
      <c r="S103" s="88"/>
      <c r="T103" s="8"/>
      <c r="U103" s="88"/>
      <c r="V103" s="8"/>
      <c r="W103" s="88"/>
      <c r="X103" s="8"/>
      <c r="Y103" s="88"/>
      <c r="Z103" s="8"/>
      <c r="AA103" s="88"/>
      <c r="AB103" s="89"/>
      <c r="AC103" s="72"/>
      <c r="AD103" s="73"/>
      <c r="AE103" s="200"/>
      <c r="AF103" s="72"/>
      <c r="AG103" s="207" t="s">
        <v>192</v>
      </c>
      <c r="AH103">
        <f t="shared" ref="AH103" si="3">COUNTA(C103:AG103)</f>
        <v>1</v>
      </c>
    </row>
  </sheetData>
  <pageMargins left="0.7" right="0.7" top="0.75" bottom="0.75" header="0.3" footer="0.3"/>
  <pageSetup scale="99" orientation="landscape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I58"/>
  <sheetViews>
    <sheetView zoomScale="115" zoomScaleNormal="115" zoomScalePageLayoutView="11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Q62" sqref="Q62"/>
    </sheetView>
  </sheetViews>
  <sheetFormatPr baseColWidth="10" defaultColWidth="8.83203125" defaultRowHeight="14" x14ac:dyDescent="0"/>
  <cols>
    <col min="1" max="1" width="2.33203125" customWidth="1"/>
    <col min="2" max="2" width="2.5" customWidth="1"/>
    <col min="3" max="3" width="27.1640625" customWidth="1"/>
    <col min="4" max="15" width="10.1640625" customWidth="1"/>
    <col min="16" max="16" width="6" customWidth="1"/>
    <col min="17" max="17" width="9.83203125" customWidth="1"/>
    <col min="18" max="21" width="10" bestFit="1" customWidth="1"/>
    <col min="22" max="27" width="10.5" customWidth="1"/>
    <col min="28" max="28" width="10.33203125" customWidth="1"/>
    <col min="29" max="29" width="5.6640625" style="87" customWidth="1"/>
    <col min="30" max="31" width="11.33203125" customWidth="1"/>
    <col min="32" max="32" width="11.33203125" style="87" customWidth="1"/>
    <col min="33" max="33" width="11.33203125" customWidth="1"/>
    <col min="34" max="34" width="11.33203125" style="87" customWidth="1"/>
  </cols>
  <sheetData>
    <row r="1" spans="1:35" ht="17">
      <c r="A1" s="10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2"/>
      <c r="AG1" s="49"/>
      <c r="AH1" s="91"/>
    </row>
    <row r="2" spans="1:35">
      <c r="B2" s="2"/>
      <c r="C2" s="9"/>
      <c r="D2" s="7"/>
      <c r="E2" s="1"/>
      <c r="F2" s="1"/>
      <c r="G2" s="4"/>
      <c r="H2" s="1"/>
      <c r="I2" s="7"/>
      <c r="J2" s="1"/>
      <c r="K2" s="1"/>
      <c r="L2" s="4"/>
      <c r="M2" s="1"/>
      <c r="N2" s="1"/>
      <c r="O2" s="1"/>
      <c r="AG2" s="7"/>
      <c r="AH2" s="92"/>
    </row>
    <row r="3" spans="1:35">
      <c r="C3" s="10" t="s">
        <v>1</v>
      </c>
      <c r="D3" s="5" t="s">
        <v>58</v>
      </c>
      <c r="E3" s="6" t="s">
        <v>59</v>
      </c>
      <c r="F3" s="5" t="s">
        <v>60</v>
      </c>
      <c r="G3" s="6" t="s">
        <v>61</v>
      </c>
      <c r="H3" s="5" t="s">
        <v>62</v>
      </c>
      <c r="I3" s="6" t="s">
        <v>63</v>
      </c>
      <c r="J3" s="5" t="s">
        <v>64</v>
      </c>
      <c r="K3" s="6" t="s">
        <v>65</v>
      </c>
      <c r="L3" s="5" t="s">
        <v>66</v>
      </c>
      <c r="M3" s="6" t="s">
        <v>67</v>
      </c>
      <c r="N3" s="5" t="s">
        <v>68</v>
      </c>
      <c r="O3" s="6" t="s">
        <v>69</v>
      </c>
      <c r="Q3" s="5" t="s">
        <v>72</v>
      </c>
      <c r="R3" s="6" t="s">
        <v>73</v>
      </c>
      <c r="S3" s="5" t="s">
        <v>74</v>
      </c>
      <c r="T3" s="6" t="s">
        <v>75</v>
      </c>
      <c r="U3" s="5" t="s">
        <v>76</v>
      </c>
      <c r="V3" s="6" t="s">
        <v>77</v>
      </c>
      <c r="W3" s="5" t="s">
        <v>78</v>
      </c>
      <c r="X3" s="6" t="s">
        <v>79</v>
      </c>
      <c r="Y3" s="5" t="s">
        <v>80</v>
      </c>
      <c r="Z3" s="6" t="s">
        <v>81</v>
      </c>
      <c r="AA3" s="5" t="s">
        <v>82</v>
      </c>
      <c r="AB3" s="6" t="s">
        <v>83</v>
      </c>
      <c r="AC3" s="81"/>
      <c r="AD3" s="5" t="s">
        <v>85</v>
      </c>
      <c r="AE3" s="6" t="s">
        <v>86</v>
      </c>
      <c r="AF3" s="81" t="s">
        <v>87</v>
      </c>
      <c r="AG3" s="6" t="s">
        <v>70</v>
      </c>
      <c r="AH3" s="81" t="s">
        <v>71</v>
      </c>
    </row>
    <row r="4" spans="1:35" s="26" customFormat="1">
      <c r="C4" s="24" t="s">
        <v>3</v>
      </c>
      <c r="D4" s="111">
        <v>41858</v>
      </c>
      <c r="E4" s="114">
        <v>41858</v>
      </c>
      <c r="F4" s="111">
        <v>41857</v>
      </c>
      <c r="G4" s="114">
        <v>41857</v>
      </c>
      <c r="H4" s="111">
        <v>41857</v>
      </c>
      <c r="I4" s="114">
        <v>41857</v>
      </c>
      <c r="J4" s="111">
        <v>41858</v>
      </c>
      <c r="K4" s="114">
        <v>41858</v>
      </c>
      <c r="L4" s="111">
        <v>41858</v>
      </c>
      <c r="M4" s="114">
        <v>41858</v>
      </c>
      <c r="N4" s="111">
        <v>41858</v>
      </c>
      <c r="O4" s="136">
        <v>41858</v>
      </c>
      <c r="P4" s="134"/>
      <c r="Q4" s="137">
        <v>41860</v>
      </c>
      <c r="R4" s="114">
        <v>41860</v>
      </c>
      <c r="S4" s="111">
        <v>41860</v>
      </c>
      <c r="T4" s="114">
        <v>41860</v>
      </c>
      <c r="U4" s="111">
        <v>41861</v>
      </c>
      <c r="V4" s="114">
        <v>41861</v>
      </c>
      <c r="W4" s="111">
        <v>41861</v>
      </c>
      <c r="X4" s="114">
        <v>41861</v>
      </c>
      <c r="Y4" s="111">
        <v>41861</v>
      </c>
      <c r="Z4" s="114">
        <v>41861</v>
      </c>
      <c r="AA4" s="111">
        <v>41861</v>
      </c>
      <c r="AB4" s="114">
        <v>41861</v>
      </c>
      <c r="AC4" s="113"/>
      <c r="AD4" s="111">
        <v>41863</v>
      </c>
      <c r="AE4" s="114">
        <v>41863</v>
      </c>
      <c r="AF4" s="113">
        <v>41863</v>
      </c>
      <c r="AG4" s="114">
        <v>41864</v>
      </c>
      <c r="AH4" s="113">
        <v>41864</v>
      </c>
      <c r="AI4" s="112"/>
    </row>
    <row r="5" spans="1:35" ht="15" thickBot="1">
      <c r="C5" s="24" t="s">
        <v>4</v>
      </c>
      <c r="D5" s="25" t="s">
        <v>84</v>
      </c>
      <c r="E5" s="80" t="s">
        <v>84</v>
      </c>
      <c r="F5" s="25" t="s">
        <v>84</v>
      </c>
      <c r="G5" s="80" t="s">
        <v>84</v>
      </c>
      <c r="H5" s="25" t="s">
        <v>84</v>
      </c>
      <c r="I5" s="80" t="s">
        <v>84</v>
      </c>
      <c r="J5" s="25" t="s">
        <v>84</v>
      </c>
      <c r="K5" s="80" t="s">
        <v>84</v>
      </c>
      <c r="L5" s="25" t="s">
        <v>84</v>
      </c>
      <c r="M5" s="80" t="s">
        <v>84</v>
      </c>
      <c r="N5" s="25" t="s">
        <v>84</v>
      </c>
      <c r="O5" s="80" t="s">
        <v>84</v>
      </c>
      <c r="P5" s="135"/>
      <c r="Q5" s="25" t="s">
        <v>84</v>
      </c>
      <c r="R5" s="80" t="s">
        <v>84</v>
      </c>
      <c r="S5" s="25" t="s">
        <v>84</v>
      </c>
      <c r="T5" s="80" t="s">
        <v>84</v>
      </c>
      <c r="U5" s="25" t="s">
        <v>84</v>
      </c>
      <c r="V5" s="80" t="s">
        <v>84</v>
      </c>
      <c r="W5" s="25" t="s">
        <v>84</v>
      </c>
      <c r="X5" s="80" t="s">
        <v>84</v>
      </c>
      <c r="Y5" s="25" t="s">
        <v>84</v>
      </c>
      <c r="Z5" s="80" t="s">
        <v>84</v>
      </c>
      <c r="AA5" s="25" t="s">
        <v>84</v>
      </c>
      <c r="AB5" s="80" t="s">
        <v>84</v>
      </c>
      <c r="AC5" s="82"/>
      <c r="AD5" s="25" t="s">
        <v>84</v>
      </c>
      <c r="AE5" s="80" t="s">
        <v>84</v>
      </c>
      <c r="AF5" s="82" t="s">
        <v>84</v>
      </c>
      <c r="AG5" s="80" t="s">
        <v>84</v>
      </c>
      <c r="AH5" s="82" t="s">
        <v>84</v>
      </c>
    </row>
    <row r="6" spans="1:35" ht="15">
      <c r="A6" s="50" t="s">
        <v>5</v>
      </c>
      <c r="B6" s="52"/>
      <c r="C6" s="11" t="s">
        <v>6</v>
      </c>
      <c r="D6" s="110">
        <v>70.223179164599998</v>
      </c>
      <c r="E6" s="125">
        <v>70.223218813700001</v>
      </c>
      <c r="F6" s="110">
        <v>70.223293961099998</v>
      </c>
      <c r="G6" s="125">
        <v>70.223225438399993</v>
      </c>
      <c r="H6" s="110">
        <v>70.223378132400001</v>
      </c>
      <c r="I6" s="125">
        <v>70.223332708800001</v>
      </c>
      <c r="J6" s="110">
        <v>70.223568639199996</v>
      </c>
      <c r="K6" s="125">
        <v>70.223609545000002</v>
      </c>
      <c r="L6" s="110">
        <v>70.223945669700001</v>
      </c>
      <c r="M6" s="125">
        <v>70.223996608600004</v>
      </c>
      <c r="N6" s="110">
        <v>70.224787941499997</v>
      </c>
      <c r="O6" s="125">
        <v>70.2247894347</v>
      </c>
      <c r="P6" s="30"/>
      <c r="Q6" s="110">
        <v>70.222871119299995</v>
      </c>
      <c r="R6" s="125">
        <v>70.222917499499999</v>
      </c>
      <c r="S6" s="110">
        <v>70.222893982200006</v>
      </c>
      <c r="T6" s="125">
        <v>70.222877873200005</v>
      </c>
      <c r="U6" s="110">
        <v>70.222772609000003</v>
      </c>
      <c r="V6" s="125">
        <v>70.222770811499998</v>
      </c>
      <c r="W6" s="110">
        <v>70.222599283999998</v>
      </c>
      <c r="X6" s="125">
        <v>70.222586323100003</v>
      </c>
      <c r="Y6" s="110">
        <v>70.222150885299996</v>
      </c>
      <c r="Z6" s="125">
        <v>70.222062100299993</v>
      </c>
      <c r="AA6" s="110">
        <v>70.221368568200006</v>
      </c>
      <c r="AB6" s="125">
        <v>70.221361170899996</v>
      </c>
      <c r="AC6" s="110"/>
      <c r="AD6" s="110">
        <v>70.223155421599998</v>
      </c>
      <c r="AE6" s="125">
        <v>70.222459504599996</v>
      </c>
      <c r="AF6" s="110">
        <v>70.222430831099999</v>
      </c>
      <c r="AG6" s="125">
        <v>70.226896755400006</v>
      </c>
      <c r="AH6" s="110">
        <v>70.2261092846</v>
      </c>
    </row>
    <row r="7" spans="1:35" ht="16" thickBot="1">
      <c r="A7" s="78"/>
      <c r="B7" s="54"/>
      <c r="C7" s="11" t="s">
        <v>7</v>
      </c>
      <c r="D7" s="110">
        <v>-148.471408045</v>
      </c>
      <c r="E7" s="125">
        <v>-148.47167560099999</v>
      </c>
      <c r="F7" s="110">
        <v>-148.471726292</v>
      </c>
      <c r="G7" s="125">
        <v>-148.471359299</v>
      </c>
      <c r="H7" s="110">
        <v>-148.47151314999999</v>
      </c>
      <c r="I7" s="125">
        <v>-148.47109753800001</v>
      </c>
      <c r="J7" s="110">
        <v>-148.470953786</v>
      </c>
      <c r="K7" s="125">
        <v>-148.47124487299999</v>
      </c>
      <c r="L7" s="110">
        <v>-148.470240926</v>
      </c>
      <c r="M7" s="125">
        <v>-148.470284241</v>
      </c>
      <c r="N7" s="110">
        <v>-148.46917389699999</v>
      </c>
      <c r="O7" s="125">
        <v>-148.46932531499999</v>
      </c>
      <c r="P7" s="31"/>
      <c r="Q7" s="127">
        <v>-148.47091000200001</v>
      </c>
      <c r="R7" s="128">
        <v>-148.47125807899999</v>
      </c>
      <c r="S7" s="127">
        <v>-148.47143883000001</v>
      </c>
      <c r="T7" s="128">
        <v>-148.471254679</v>
      </c>
      <c r="U7" s="127">
        <v>-148.471635007</v>
      </c>
      <c r="V7" s="128">
        <v>-148.471485634</v>
      </c>
      <c r="W7" s="127">
        <v>-148.471768819</v>
      </c>
      <c r="X7" s="128">
        <v>-148.47197270500001</v>
      </c>
      <c r="Y7" s="127">
        <v>-148.47251118299999</v>
      </c>
      <c r="Z7" s="128">
        <v>-148.47241730299999</v>
      </c>
      <c r="AA7" s="127">
        <v>-148.47367271100001</v>
      </c>
      <c r="AB7" s="128">
        <v>-148.47353697299999</v>
      </c>
      <c r="AC7" s="110"/>
      <c r="AD7" s="110">
        <v>-148.47144809599999</v>
      </c>
      <c r="AE7" s="125">
        <v>-148.46774150499999</v>
      </c>
      <c r="AF7" s="110">
        <v>-148.467820786</v>
      </c>
      <c r="AG7" s="125">
        <v>-148.46585804099999</v>
      </c>
      <c r="AH7" s="110">
        <v>-148.46728725400001</v>
      </c>
    </row>
    <row r="8" spans="1:35" ht="15">
      <c r="A8" s="50"/>
      <c r="B8" s="52"/>
      <c r="C8" s="11" t="s">
        <v>8</v>
      </c>
      <c r="D8" s="27">
        <v>0</v>
      </c>
      <c r="E8" s="28">
        <v>0</v>
      </c>
      <c r="F8" s="27">
        <v>0</v>
      </c>
      <c r="G8" s="32">
        <v>0</v>
      </c>
      <c r="H8" s="27">
        <v>0</v>
      </c>
      <c r="I8" s="28">
        <v>0</v>
      </c>
      <c r="J8" s="27">
        <v>0</v>
      </c>
      <c r="K8" s="28">
        <v>0</v>
      </c>
      <c r="L8" s="33">
        <v>0</v>
      </c>
      <c r="M8" s="28">
        <v>0</v>
      </c>
      <c r="N8" s="29">
        <v>0</v>
      </c>
      <c r="O8" s="28">
        <v>0</v>
      </c>
      <c r="P8" s="31"/>
      <c r="Q8" s="27">
        <v>1</v>
      </c>
      <c r="R8" s="28">
        <v>0</v>
      </c>
      <c r="S8" s="27">
        <v>0</v>
      </c>
      <c r="T8" s="32">
        <v>0</v>
      </c>
      <c r="U8" s="27">
        <v>0</v>
      </c>
      <c r="V8" s="28">
        <v>0</v>
      </c>
      <c r="W8" s="27">
        <v>0</v>
      </c>
      <c r="X8" s="28">
        <v>0</v>
      </c>
      <c r="Y8" s="33">
        <v>0</v>
      </c>
      <c r="Z8" s="28">
        <v>0</v>
      </c>
      <c r="AA8" s="27">
        <v>0</v>
      </c>
      <c r="AB8" s="28">
        <v>0</v>
      </c>
      <c r="AC8" s="29"/>
      <c r="AD8" s="27">
        <v>0</v>
      </c>
      <c r="AE8" s="28">
        <v>2</v>
      </c>
      <c r="AF8" s="29">
        <v>1</v>
      </c>
      <c r="AG8" s="28">
        <v>0</v>
      </c>
      <c r="AH8" s="29">
        <v>0</v>
      </c>
    </row>
    <row r="9" spans="1:35" ht="15">
      <c r="A9" s="51"/>
      <c r="B9" s="53"/>
      <c r="C9" s="13" t="s">
        <v>9</v>
      </c>
      <c r="D9" s="34" t="s">
        <v>88</v>
      </c>
      <c r="E9" s="35" t="s">
        <v>88</v>
      </c>
      <c r="F9" s="34" t="s">
        <v>88</v>
      </c>
      <c r="G9" s="35" t="s">
        <v>88</v>
      </c>
      <c r="H9" s="34" t="s">
        <v>88</v>
      </c>
      <c r="I9" s="35" t="s">
        <v>88</v>
      </c>
      <c r="J9" s="34" t="s">
        <v>88</v>
      </c>
      <c r="K9" s="35" t="s">
        <v>88</v>
      </c>
      <c r="L9" s="34" t="s">
        <v>88</v>
      </c>
      <c r="M9" s="35" t="s">
        <v>88</v>
      </c>
      <c r="N9" s="34" t="s">
        <v>88</v>
      </c>
      <c r="O9" s="35" t="s">
        <v>88</v>
      </c>
      <c r="P9" s="31"/>
      <c r="Q9" s="34" t="s">
        <v>261</v>
      </c>
      <c r="R9" s="35" t="s">
        <v>88</v>
      </c>
      <c r="S9" s="34" t="s">
        <v>88</v>
      </c>
      <c r="T9" s="35" t="s">
        <v>88</v>
      </c>
      <c r="U9" s="34" t="s">
        <v>88</v>
      </c>
      <c r="V9" s="35" t="s">
        <v>88</v>
      </c>
      <c r="W9" s="34" t="s">
        <v>88</v>
      </c>
      <c r="X9" s="35" t="s">
        <v>88</v>
      </c>
      <c r="Y9" s="34" t="s">
        <v>88</v>
      </c>
      <c r="Z9" s="35" t="s">
        <v>88</v>
      </c>
      <c r="AA9" s="34" t="s">
        <v>88</v>
      </c>
      <c r="AB9" s="35" t="s">
        <v>88</v>
      </c>
      <c r="AC9" s="83"/>
      <c r="AD9" s="34" t="s">
        <v>88</v>
      </c>
      <c r="AE9" s="35" t="s">
        <v>261</v>
      </c>
      <c r="AF9" s="83" t="s">
        <v>261</v>
      </c>
      <c r="AG9" s="35" t="s">
        <v>88</v>
      </c>
      <c r="AH9" s="83" t="s">
        <v>88</v>
      </c>
    </row>
    <row r="10" spans="1:35" ht="16" thickBot="1">
      <c r="A10" s="78"/>
      <c r="B10" s="54"/>
      <c r="C10" s="14" t="s">
        <v>10</v>
      </c>
      <c r="D10" s="115">
        <v>13.4374064223</v>
      </c>
      <c r="E10" s="126">
        <v>13.319087314200001</v>
      </c>
      <c r="F10" s="115">
        <v>13.389415682299999</v>
      </c>
      <c r="G10" s="126">
        <v>13.172290346</v>
      </c>
      <c r="H10" s="115">
        <v>13.441543365699999</v>
      </c>
      <c r="I10" s="126">
        <v>13.2267830084</v>
      </c>
      <c r="J10" s="115">
        <v>13.3931372254</v>
      </c>
      <c r="K10" s="126">
        <v>12.9019021929</v>
      </c>
      <c r="L10" s="115">
        <v>13.4335419229</v>
      </c>
      <c r="M10" s="126">
        <v>13.1836373365</v>
      </c>
      <c r="N10" s="115">
        <v>13.482653519699999</v>
      </c>
      <c r="O10" s="126">
        <v>13.209020303400001</v>
      </c>
      <c r="P10" s="30"/>
      <c r="Q10" s="115">
        <v>13.454294006</v>
      </c>
      <c r="R10" s="126">
        <v>13.1802342573</v>
      </c>
      <c r="S10" s="115">
        <v>13.4525747688</v>
      </c>
      <c r="T10" s="126">
        <v>12.8370734678</v>
      </c>
      <c r="U10" s="115">
        <v>13.4071471272</v>
      </c>
      <c r="V10" s="126">
        <v>12.761342539299999</v>
      </c>
      <c r="W10" s="115">
        <v>13.481547085300001</v>
      </c>
      <c r="X10" s="126">
        <v>12.854124628899999</v>
      </c>
      <c r="Y10" s="115">
        <v>13.4059849487</v>
      </c>
      <c r="Z10" s="126">
        <v>13.0031968509</v>
      </c>
      <c r="AA10" s="115">
        <v>13.5024571573</v>
      </c>
      <c r="AB10" s="126">
        <v>13.179399098099999</v>
      </c>
      <c r="AC10" s="116"/>
      <c r="AD10" s="115">
        <v>13.644453347500001</v>
      </c>
      <c r="AE10" s="126">
        <v>13.780288077</v>
      </c>
      <c r="AF10" s="115">
        <v>13.385162172399999</v>
      </c>
      <c r="AG10" s="126">
        <v>13.223032599</v>
      </c>
      <c r="AH10" s="115">
        <v>13.353069384499999</v>
      </c>
    </row>
    <row r="11" spans="1:35" s="95" customFormat="1">
      <c r="A11" s="50" t="s">
        <v>11</v>
      </c>
      <c r="B11" s="52"/>
      <c r="C11" s="11" t="s">
        <v>89</v>
      </c>
      <c r="D11" s="122" t="s">
        <v>364</v>
      </c>
      <c r="E11" s="123" t="s">
        <v>365</v>
      </c>
      <c r="F11" s="122" t="s">
        <v>366</v>
      </c>
      <c r="G11" s="123" t="s">
        <v>367</v>
      </c>
      <c r="H11" s="124" t="s">
        <v>368</v>
      </c>
      <c r="I11" s="123" t="s">
        <v>369</v>
      </c>
      <c r="J11" s="122" t="s">
        <v>370</v>
      </c>
      <c r="K11" s="123" t="s">
        <v>371</v>
      </c>
      <c r="L11" s="129" t="s">
        <v>372</v>
      </c>
      <c r="M11" s="130" t="s">
        <v>373</v>
      </c>
      <c r="N11" s="131" t="s">
        <v>374</v>
      </c>
      <c r="O11" s="130" t="s">
        <v>375</v>
      </c>
      <c r="P11" s="132"/>
      <c r="Q11" s="129" t="s">
        <v>376</v>
      </c>
      <c r="R11" s="130" t="s">
        <v>377</v>
      </c>
      <c r="S11" s="129" t="s">
        <v>378</v>
      </c>
      <c r="T11" s="130" t="s">
        <v>379</v>
      </c>
      <c r="U11" s="129" t="s">
        <v>380</v>
      </c>
      <c r="V11" s="130" t="s">
        <v>381</v>
      </c>
      <c r="W11" s="129" t="s">
        <v>382</v>
      </c>
      <c r="X11" s="130" t="s">
        <v>383</v>
      </c>
      <c r="Y11" s="129" t="s">
        <v>384</v>
      </c>
      <c r="Z11" s="130" t="s">
        <v>385</v>
      </c>
      <c r="AA11" s="129" t="s">
        <v>386</v>
      </c>
      <c r="AB11" s="130" t="s">
        <v>387</v>
      </c>
      <c r="AC11" s="131"/>
      <c r="AD11" s="129" t="s">
        <v>388</v>
      </c>
      <c r="AE11" s="130" t="s">
        <v>390</v>
      </c>
      <c r="AF11" s="131" t="s">
        <v>389</v>
      </c>
      <c r="AG11" s="130" t="s">
        <v>391</v>
      </c>
      <c r="AH11" s="131" t="s">
        <v>393</v>
      </c>
    </row>
    <row r="12" spans="1:35" ht="15" thickBot="1">
      <c r="A12" s="78"/>
      <c r="B12" s="54"/>
      <c r="C12" s="14" t="s">
        <v>12</v>
      </c>
      <c r="D12" s="133" t="s">
        <v>340</v>
      </c>
      <c r="E12" s="117" t="s">
        <v>341</v>
      </c>
      <c r="F12" s="118" t="s">
        <v>351</v>
      </c>
      <c r="G12" s="119" t="s">
        <v>350</v>
      </c>
      <c r="H12" s="118" t="s">
        <v>349</v>
      </c>
      <c r="I12" s="117" t="s">
        <v>348</v>
      </c>
      <c r="J12" s="118" t="s">
        <v>346</v>
      </c>
      <c r="K12" s="117" t="s">
        <v>347</v>
      </c>
      <c r="L12" s="120" t="s">
        <v>344</v>
      </c>
      <c r="M12" s="117" t="s">
        <v>345</v>
      </c>
      <c r="N12" s="121" t="s">
        <v>342</v>
      </c>
      <c r="O12" s="117" t="s">
        <v>343</v>
      </c>
      <c r="P12" s="96"/>
      <c r="Q12" s="118" t="s">
        <v>352</v>
      </c>
      <c r="R12" s="117" t="s">
        <v>353</v>
      </c>
      <c r="S12" s="118" t="s">
        <v>354</v>
      </c>
      <c r="T12" s="119" t="s">
        <v>355</v>
      </c>
      <c r="U12" s="118" t="s">
        <v>356</v>
      </c>
      <c r="V12" s="117" t="s">
        <v>357</v>
      </c>
      <c r="W12" s="118" t="s">
        <v>358</v>
      </c>
      <c r="X12" s="117" t="s">
        <v>359</v>
      </c>
      <c r="Y12" s="120" t="s">
        <v>360</v>
      </c>
      <c r="Z12" s="117" t="s">
        <v>361</v>
      </c>
      <c r="AA12" s="118" t="s">
        <v>362</v>
      </c>
      <c r="AB12" s="117" t="s">
        <v>363</v>
      </c>
      <c r="AC12" s="121"/>
      <c r="AD12" s="118" t="s">
        <v>395</v>
      </c>
      <c r="AE12" s="117" t="s">
        <v>396</v>
      </c>
      <c r="AF12" s="121" t="s">
        <v>397</v>
      </c>
      <c r="AG12" s="117" t="s">
        <v>392</v>
      </c>
      <c r="AH12" s="121" t="s">
        <v>394</v>
      </c>
    </row>
    <row r="13" spans="1:35" ht="15.75" customHeight="1">
      <c r="A13" s="46" t="s">
        <v>13</v>
      </c>
      <c r="B13" s="52" t="s">
        <v>14</v>
      </c>
      <c r="C13" s="15" t="s">
        <v>15</v>
      </c>
      <c r="D13" s="36">
        <v>20</v>
      </c>
      <c r="E13" s="55">
        <v>20</v>
      </c>
      <c r="F13" s="36">
        <v>20</v>
      </c>
      <c r="G13" s="55">
        <v>20</v>
      </c>
      <c r="H13" s="36">
        <v>20</v>
      </c>
      <c r="I13" s="55">
        <v>20</v>
      </c>
      <c r="J13" s="36">
        <v>20</v>
      </c>
      <c r="K13" s="55">
        <v>20</v>
      </c>
      <c r="L13" s="36">
        <v>20</v>
      </c>
      <c r="M13" s="55">
        <v>20</v>
      </c>
      <c r="N13" s="36">
        <v>20</v>
      </c>
      <c r="O13" s="55">
        <v>20</v>
      </c>
      <c r="P13" s="31"/>
      <c r="Q13" s="36">
        <v>20</v>
      </c>
      <c r="R13" s="55">
        <v>20</v>
      </c>
      <c r="S13" s="36">
        <v>20</v>
      </c>
      <c r="T13" s="55">
        <v>20</v>
      </c>
      <c r="U13" s="36">
        <v>20</v>
      </c>
      <c r="V13" s="55">
        <v>20</v>
      </c>
      <c r="W13" s="36">
        <v>20</v>
      </c>
      <c r="X13" s="55">
        <v>20</v>
      </c>
      <c r="Y13" s="36">
        <v>20</v>
      </c>
      <c r="Z13" s="55">
        <v>20</v>
      </c>
      <c r="AA13" s="36">
        <v>20</v>
      </c>
      <c r="AB13" s="55">
        <v>20</v>
      </c>
      <c r="AC13" s="84"/>
      <c r="AD13" s="36">
        <v>21</v>
      </c>
      <c r="AE13" s="55">
        <v>21</v>
      </c>
      <c r="AF13" s="84">
        <v>21</v>
      </c>
      <c r="AG13" s="55">
        <v>20</v>
      </c>
      <c r="AH13" s="84">
        <v>20</v>
      </c>
    </row>
    <row r="14" spans="1:35" ht="15">
      <c r="A14" s="47"/>
      <c r="B14" s="53"/>
      <c r="C14" s="12" t="s">
        <v>16</v>
      </c>
      <c r="D14" s="37">
        <v>13</v>
      </c>
      <c r="E14" s="38">
        <v>13</v>
      </c>
      <c r="F14" s="37">
        <v>13</v>
      </c>
      <c r="G14" s="38">
        <v>13</v>
      </c>
      <c r="H14" s="37">
        <v>13</v>
      </c>
      <c r="I14" s="38">
        <v>13</v>
      </c>
      <c r="J14" s="37">
        <v>13</v>
      </c>
      <c r="K14" s="38">
        <v>13</v>
      </c>
      <c r="L14" s="37">
        <v>13</v>
      </c>
      <c r="M14" s="38">
        <v>13</v>
      </c>
      <c r="N14" s="37">
        <v>13</v>
      </c>
      <c r="O14" s="38">
        <v>13</v>
      </c>
      <c r="P14" s="31"/>
      <c r="Q14" s="37">
        <v>13</v>
      </c>
      <c r="R14" s="38">
        <v>13</v>
      </c>
      <c r="S14" s="37">
        <v>13</v>
      </c>
      <c r="T14" s="38">
        <v>13</v>
      </c>
      <c r="U14" s="37">
        <v>13</v>
      </c>
      <c r="V14" s="38">
        <v>13</v>
      </c>
      <c r="W14" s="37">
        <v>13</v>
      </c>
      <c r="X14" s="38">
        <v>13</v>
      </c>
      <c r="Y14" s="37">
        <v>13</v>
      </c>
      <c r="Z14" s="38">
        <v>13</v>
      </c>
      <c r="AA14" s="37">
        <v>13</v>
      </c>
      <c r="AB14" s="38">
        <v>13</v>
      </c>
      <c r="AC14" s="39"/>
      <c r="AD14" s="37">
        <v>12</v>
      </c>
      <c r="AE14" s="38">
        <v>12</v>
      </c>
      <c r="AF14" s="39">
        <v>12</v>
      </c>
      <c r="AG14" s="38">
        <v>13</v>
      </c>
      <c r="AH14" s="39">
        <v>13</v>
      </c>
    </row>
    <row r="15" spans="1:35" ht="15">
      <c r="A15" s="47"/>
      <c r="B15" s="53"/>
      <c r="C15" s="12" t="s">
        <v>17</v>
      </c>
      <c r="D15" s="37">
        <v>20</v>
      </c>
      <c r="E15" s="38">
        <v>20</v>
      </c>
      <c r="F15" s="37">
        <v>20</v>
      </c>
      <c r="G15" s="38">
        <v>20</v>
      </c>
      <c r="H15" s="37">
        <v>20</v>
      </c>
      <c r="I15" s="38">
        <v>20</v>
      </c>
      <c r="J15" s="37">
        <v>20</v>
      </c>
      <c r="K15" s="38">
        <v>20</v>
      </c>
      <c r="L15" s="37">
        <v>20</v>
      </c>
      <c r="M15" s="38">
        <v>20</v>
      </c>
      <c r="N15" s="37">
        <v>20</v>
      </c>
      <c r="O15" s="38">
        <v>20</v>
      </c>
      <c r="P15" s="31"/>
      <c r="Q15" s="37">
        <v>6</v>
      </c>
      <c r="R15" s="38">
        <v>6</v>
      </c>
      <c r="S15" s="37">
        <v>6</v>
      </c>
      <c r="T15" s="38">
        <v>6</v>
      </c>
      <c r="U15" s="37">
        <v>6</v>
      </c>
      <c r="V15" s="38">
        <v>6</v>
      </c>
      <c r="W15" s="37">
        <v>6</v>
      </c>
      <c r="X15" s="38">
        <v>6</v>
      </c>
      <c r="Y15" s="37">
        <v>6</v>
      </c>
      <c r="Z15" s="38">
        <v>6</v>
      </c>
      <c r="AA15" s="37">
        <v>6</v>
      </c>
      <c r="AB15" s="38">
        <v>6</v>
      </c>
      <c r="AC15" s="39"/>
      <c r="AD15" s="37">
        <v>17</v>
      </c>
      <c r="AE15" s="38">
        <v>17</v>
      </c>
      <c r="AF15" s="39">
        <v>17</v>
      </c>
      <c r="AG15" s="38">
        <v>6</v>
      </c>
      <c r="AH15" s="39">
        <v>20</v>
      </c>
    </row>
    <row r="16" spans="1:35" ht="15">
      <c r="A16" s="47"/>
      <c r="B16" s="53"/>
      <c r="C16" s="12" t="s">
        <v>18</v>
      </c>
      <c r="D16" s="37">
        <v>5</v>
      </c>
      <c r="E16" s="38">
        <v>6</v>
      </c>
      <c r="F16" s="37">
        <v>5</v>
      </c>
      <c r="G16" s="38">
        <v>6</v>
      </c>
      <c r="H16" s="37">
        <v>5</v>
      </c>
      <c r="I16" s="38">
        <v>6</v>
      </c>
      <c r="J16" s="37">
        <v>5</v>
      </c>
      <c r="K16" s="38">
        <v>13</v>
      </c>
      <c r="L16" s="37">
        <v>5</v>
      </c>
      <c r="M16" s="38">
        <v>6</v>
      </c>
      <c r="N16" s="39">
        <v>5</v>
      </c>
      <c r="O16" s="38">
        <v>6</v>
      </c>
      <c r="P16" s="31"/>
      <c r="Q16" s="37">
        <v>5</v>
      </c>
      <c r="R16" s="38">
        <v>6</v>
      </c>
      <c r="S16" s="37">
        <v>5</v>
      </c>
      <c r="T16" s="38">
        <v>6</v>
      </c>
      <c r="U16" s="37">
        <v>5</v>
      </c>
      <c r="V16" s="38">
        <v>6</v>
      </c>
      <c r="W16" s="37">
        <v>5</v>
      </c>
      <c r="X16" s="38">
        <v>6</v>
      </c>
      <c r="Y16" s="37">
        <v>5</v>
      </c>
      <c r="Z16" s="38">
        <v>6</v>
      </c>
      <c r="AA16" s="37">
        <v>5</v>
      </c>
      <c r="AB16" s="38">
        <v>6</v>
      </c>
      <c r="AC16" s="39"/>
      <c r="AD16" s="37">
        <v>0</v>
      </c>
      <c r="AE16" s="38">
        <v>0</v>
      </c>
      <c r="AF16" s="39">
        <v>5</v>
      </c>
      <c r="AG16" s="38">
        <v>5</v>
      </c>
      <c r="AH16" s="39">
        <v>5</v>
      </c>
    </row>
    <row r="17" spans="1:34" ht="15">
      <c r="A17" s="47"/>
      <c r="B17" s="53"/>
      <c r="C17" s="12" t="s">
        <v>19</v>
      </c>
      <c r="D17" s="37">
        <v>6</v>
      </c>
      <c r="E17" s="38">
        <v>8</v>
      </c>
      <c r="F17" s="37">
        <v>7</v>
      </c>
      <c r="G17" s="38">
        <v>10</v>
      </c>
      <c r="H17" s="37">
        <v>6</v>
      </c>
      <c r="I17" s="38">
        <v>10</v>
      </c>
      <c r="J17" s="37">
        <v>6</v>
      </c>
      <c r="K17" s="38">
        <v>10</v>
      </c>
      <c r="L17" s="37">
        <v>6</v>
      </c>
      <c r="M17" s="38">
        <v>10</v>
      </c>
      <c r="N17" s="39">
        <v>6</v>
      </c>
      <c r="O17" s="38">
        <v>10</v>
      </c>
      <c r="P17" s="31"/>
      <c r="Q17" s="37">
        <v>6</v>
      </c>
      <c r="R17" s="38">
        <v>9</v>
      </c>
      <c r="S17" s="37">
        <v>6</v>
      </c>
      <c r="T17" s="38">
        <v>10</v>
      </c>
      <c r="U17" s="37">
        <v>6</v>
      </c>
      <c r="V17" s="38">
        <v>10</v>
      </c>
      <c r="W17" s="37">
        <v>5</v>
      </c>
      <c r="X17" s="38">
        <v>10</v>
      </c>
      <c r="Y17" s="37">
        <v>6</v>
      </c>
      <c r="Z17" s="38">
        <v>10</v>
      </c>
      <c r="AA17" s="37">
        <v>6</v>
      </c>
      <c r="AB17" s="38">
        <v>8</v>
      </c>
      <c r="AC17" s="39"/>
      <c r="AD17" s="37">
        <v>5</v>
      </c>
      <c r="AE17" s="38">
        <v>4</v>
      </c>
      <c r="AF17" s="39">
        <v>6</v>
      </c>
      <c r="AG17" s="38">
        <v>5</v>
      </c>
      <c r="AH17" s="39">
        <v>7</v>
      </c>
    </row>
    <row r="18" spans="1:34" ht="15">
      <c r="A18" s="47"/>
      <c r="B18" s="53"/>
      <c r="C18" s="12" t="s">
        <v>20</v>
      </c>
      <c r="D18" s="37">
        <v>6</v>
      </c>
      <c r="E18" s="38">
        <v>8</v>
      </c>
      <c r="F18" s="37">
        <v>7</v>
      </c>
      <c r="G18" s="38">
        <v>10</v>
      </c>
      <c r="H18" s="37">
        <v>7</v>
      </c>
      <c r="I18" s="38">
        <v>10</v>
      </c>
      <c r="J18" s="37">
        <v>6</v>
      </c>
      <c r="K18" s="38">
        <v>10</v>
      </c>
      <c r="L18" s="37">
        <v>6</v>
      </c>
      <c r="M18" s="38">
        <v>10</v>
      </c>
      <c r="N18" s="39">
        <v>6</v>
      </c>
      <c r="O18" s="38">
        <v>10</v>
      </c>
      <c r="P18" s="31"/>
      <c r="Q18" s="37">
        <v>6</v>
      </c>
      <c r="R18" s="38">
        <v>9</v>
      </c>
      <c r="S18" s="37">
        <v>7</v>
      </c>
      <c r="T18" s="38">
        <v>10</v>
      </c>
      <c r="U18" s="37">
        <v>6</v>
      </c>
      <c r="V18" s="38">
        <v>10</v>
      </c>
      <c r="W18" s="37">
        <v>5</v>
      </c>
      <c r="X18" s="38">
        <v>10</v>
      </c>
      <c r="Y18" s="37">
        <v>7</v>
      </c>
      <c r="Z18" s="38">
        <v>10</v>
      </c>
      <c r="AA18" s="37">
        <v>6</v>
      </c>
      <c r="AB18" s="38">
        <v>8</v>
      </c>
      <c r="AC18" s="39"/>
      <c r="AD18" s="37">
        <v>5</v>
      </c>
      <c r="AE18" s="38">
        <v>4</v>
      </c>
      <c r="AF18" s="39">
        <v>6</v>
      </c>
      <c r="AG18" s="38">
        <v>5</v>
      </c>
      <c r="AH18" s="39">
        <v>7</v>
      </c>
    </row>
    <row r="19" spans="1:34" ht="15">
      <c r="A19" s="47"/>
      <c r="B19" s="53"/>
      <c r="C19" s="12" t="s">
        <v>21</v>
      </c>
      <c r="D19" s="37">
        <v>0</v>
      </c>
      <c r="E19" s="38">
        <v>0</v>
      </c>
      <c r="F19" s="37">
        <v>0</v>
      </c>
      <c r="G19" s="38">
        <v>0</v>
      </c>
      <c r="H19" s="37">
        <v>0</v>
      </c>
      <c r="I19" s="38">
        <v>0</v>
      </c>
      <c r="J19" s="37">
        <v>0</v>
      </c>
      <c r="K19" s="38">
        <v>0</v>
      </c>
      <c r="L19" s="37">
        <v>0</v>
      </c>
      <c r="M19" s="38">
        <v>0</v>
      </c>
      <c r="N19" s="37">
        <v>0</v>
      </c>
      <c r="O19" s="38">
        <v>0</v>
      </c>
      <c r="P19" s="31"/>
      <c r="Q19" s="37">
        <v>0</v>
      </c>
      <c r="R19" s="38">
        <v>0</v>
      </c>
      <c r="S19" s="37">
        <v>0</v>
      </c>
      <c r="T19" s="38">
        <v>0</v>
      </c>
      <c r="U19" s="37">
        <v>0</v>
      </c>
      <c r="V19" s="38">
        <v>0</v>
      </c>
      <c r="W19" s="37">
        <v>0</v>
      </c>
      <c r="X19" s="38">
        <v>0</v>
      </c>
      <c r="Y19" s="37">
        <v>0</v>
      </c>
      <c r="Z19" s="38">
        <v>0</v>
      </c>
      <c r="AA19" s="37">
        <v>0</v>
      </c>
      <c r="AB19" s="38">
        <v>0</v>
      </c>
      <c r="AC19" s="39"/>
      <c r="AD19" s="37">
        <v>0</v>
      </c>
      <c r="AE19" s="38">
        <v>0</v>
      </c>
      <c r="AF19" s="39">
        <v>0</v>
      </c>
      <c r="AG19" s="38">
        <v>0</v>
      </c>
      <c r="AH19" s="39">
        <v>0</v>
      </c>
    </row>
    <row r="20" spans="1:34" ht="15">
      <c r="A20" s="47"/>
      <c r="B20" s="53"/>
      <c r="C20" s="12" t="s">
        <v>22</v>
      </c>
      <c r="D20" s="37">
        <v>4</v>
      </c>
      <c r="E20" s="38">
        <v>4</v>
      </c>
      <c r="F20" s="37">
        <v>4</v>
      </c>
      <c r="G20" s="38">
        <v>4</v>
      </c>
      <c r="H20" s="37">
        <v>4</v>
      </c>
      <c r="I20" s="38">
        <v>4</v>
      </c>
      <c r="J20" s="37">
        <v>4</v>
      </c>
      <c r="K20" s="38">
        <v>7</v>
      </c>
      <c r="L20" s="37">
        <v>4</v>
      </c>
      <c r="M20" s="38">
        <v>4</v>
      </c>
      <c r="N20" s="37">
        <v>4</v>
      </c>
      <c r="O20" s="38">
        <v>4</v>
      </c>
      <c r="P20" s="31"/>
      <c r="Q20" s="37">
        <v>4</v>
      </c>
      <c r="R20" s="38">
        <v>4</v>
      </c>
      <c r="S20" s="37">
        <v>4</v>
      </c>
      <c r="T20" s="38">
        <v>4</v>
      </c>
      <c r="U20" s="37">
        <v>4</v>
      </c>
      <c r="V20" s="38">
        <v>4</v>
      </c>
      <c r="W20" s="37">
        <v>4</v>
      </c>
      <c r="X20" s="38">
        <v>4</v>
      </c>
      <c r="Y20" s="37">
        <v>4</v>
      </c>
      <c r="Z20" s="38">
        <v>4</v>
      </c>
      <c r="AA20" s="37">
        <v>4</v>
      </c>
      <c r="AB20" s="38">
        <v>4</v>
      </c>
      <c r="AC20" s="39"/>
      <c r="AD20" s="37">
        <v>4</v>
      </c>
      <c r="AE20" s="38">
        <v>4</v>
      </c>
      <c r="AF20" s="39">
        <v>4</v>
      </c>
      <c r="AG20" s="38">
        <v>4</v>
      </c>
      <c r="AH20" s="39">
        <v>4</v>
      </c>
    </row>
    <row r="21" spans="1:34" ht="15">
      <c r="A21" s="47"/>
      <c r="B21" s="53"/>
      <c r="C21" s="12" t="s">
        <v>23</v>
      </c>
      <c r="D21" s="37" t="s">
        <v>90</v>
      </c>
      <c r="E21" s="38" t="s">
        <v>90</v>
      </c>
      <c r="F21" s="37" t="s">
        <v>91</v>
      </c>
      <c r="G21" s="38" t="s">
        <v>91</v>
      </c>
      <c r="H21" s="37">
        <v>3</v>
      </c>
      <c r="I21" s="38">
        <v>3</v>
      </c>
      <c r="J21" s="37" t="s">
        <v>92</v>
      </c>
      <c r="K21" s="38" t="s">
        <v>92</v>
      </c>
      <c r="L21" s="37">
        <v>4</v>
      </c>
      <c r="M21" s="38">
        <v>4</v>
      </c>
      <c r="N21" s="39">
        <v>4</v>
      </c>
      <c r="O21" s="38">
        <v>4</v>
      </c>
      <c r="P21" s="31"/>
      <c r="Q21" s="37" t="s">
        <v>90</v>
      </c>
      <c r="R21" s="38" t="s">
        <v>90</v>
      </c>
      <c r="S21" s="37" t="s">
        <v>90</v>
      </c>
      <c r="T21" s="38" t="s">
        <v>90</v>
      </c>
      <c r="U21" s="37" t="s">
        <v>91</v>
      </c>
      <c r="V21" s="38" t="s">
        <v>91</v>
      </c>
      <c r="W21" s="37" t="s">
        <v>91</v>
      </c>
      <c r="X21" s="38" t="s">
        <v>91</v>
      </c>
      <c r="Y21" s="37">
        <v>4</v>
      </c>
      <c r="Z21" s="38">
        <v>4</v>
      </c>
      <c r="AA21" s="37">
        <v>4</v>
      </c>
      <c r="AB21" s="38">
        <v>4</v>
      </c>
      <c r="AC21" s="39"/>
      <c r="AD21" s="37" t="s">
        <v>90</v>
      </c>
      <c r="AE21" s="38" t="s">
        <v>90</v>
      </c>
      <c r="AF21" s="39" t="s">
        <v>90</v>
      </c>
      <c r="AG21" s="38">
        <v>4</v>
      </c>
      <c r="AH21" s="39">
        <v>4</v>
      </c>
    </row>
    <row r="22" spans="1:34" ht="15">
      <c r="A22" s="47"/>
      <c r="B22" s="53"/>
      <c r="C22" s="12" t="s">
        <v>24</v>
      </c>
      <c r="D22" s="37" t="s">
        <v>93</v>
      </c>
      <c r="E22" s="38" t="s">
        <v>94</v>
      </c>
      <c r="F22" s="37" t="s">
        <v>95</v>
      </c>
      <c r="G22" s="38" t="s">
        <v>96</v>
      </c>
      <c r="H22" s="37" t="s">
        <v>97</v>
      </c>
      <c r="I22" s="38" t="s">
        <v>98</v>
      </c>
      <c r="J22" s="37" t="s">
        <v>94</v>
      </c>
      <c r="K22" s="38">
        <v>0</v>
      </c>
      <c r="L22" s="37">
        <v>1</v>
      </c>
      <c r="M22" s="55">
        <v>0</v>
      </c>
      <c r="N22" s="39">
        <v>0</v>
      </c>
      <c r="O22" s="38">
        <v>0</v>
      </c>
      <c r="P22" s="31"/>
      <c r="Q22" s="37" t="s">
        <v>262</v>
      </c>
      <c r="R22" s="38" t="s">
        <v>263</v>
      </c>
      <c r="S22" s="37" t="s">
        <v>264</v>
      </c>
      <c r="T22" s="38" t="s">
        <v>265</v>
      </c>
      <c r="U22" s="37">
        <v>3</v>
      </c>
      <c r="V22" s="38" t="s">
        <v>266</v>
      </c>
      <c r="W22" s="37" t="s">
        <v>266</v>
      </c>
      <c r="X22" s="38" t="s">
        <v>267</v>
      </c>
      <c r="Y22" s="37">
        <v>2</v>
      </c>
      <c r="Z22" s="38" t="s">
        <v>267</v>
      </c>
      <c r="AA22" s="37" t="s">
        <v>267</v>
      </c>
      <c r="AB22" s="38">
        <v>1</v>
      </c>
      <c r="AC22" s="39"/>
      <c r="AD22" s="37" t="s">
        <v>314</v>
      </c>
      <c r="AE22" s="38" t="s">
        <v>401</v>
      </c>
      <c r="AF22" s="39" t="s">
        <v>313</v>
      </c>
      <c r="AG22" s="38">
        <v>0</v>
      </c>
      <c r="AH22" s="39">
        <v>0</v>
      </c>
    </row>
    <row r="23" spans="1:34" ht="15">
      <c r="A23" s="47"/>
      <c r="B23" s="53"/>
      <c r="C23" s="12" t="s">
        <v>25</v>
      </c>
      <c r="D23" s="37" t="s">
        <v>99</v>
      </c>
      <c r="E23" s="38" t="s">
        <v>99</v>
      </c>
      <c r="F23" s="37" t="s">
        <v>100</v>
      </c>
      <c r="G23" s="38" t="s">
        <v>101</v>
      </c>
      <c r="H23" s="37" t="s">
        <v>100</v>
      </c>
      <c r="I23" s="38" t="s">
        <v>100</v>
      </c>
      <c r="J23" s="37" t="s">
        <v>101</v>
      </c>
      <c r="K23" s="38">
        <v>0</v>
      </c>
      <c r="L23" s="37">
        <v>4</v>
      </c>
      <c r="M23" s="38">
        <v>0</v>
      </c>
      <c r="N23" s="39">
        <v>0</v>
      </c>
      <c r="O23" s="38">
        <v>0</v>
      </c>
      <c r="P23" s="31"/>
      <c r="Q23" s="37" t="s">
        <v>100</v>
      </c>
      <c r="R23" s="38" t="s">
        <v>101</v>
      </c>
      <c r="S23" s="37" t="s">
        <v>100</v>
      </c>
      <c r="T23" s="38" t="s">
        <v>101</v>
      </c>
      <c r="U23" s="37">
        <v>8</v>
      </c>
      <c r="V23" s="38" t="s">
        <v>101</v>
      </c>
      <c r="W23" s="37" t="s">
        <v>101</v>
      </c>
      <c r="X23" s="38" t="s">
        <v>101</v>
      </c>
      <c r="Y23" s="37">
        <v>8</v>
      </c>
      <c r="Z23" s="38" t="s">
        <v>101</v>
      </c>
      <c r="AA23" s="37" t="s">
        <v>101</v>
      </c>
      <c r="AB23" s="38">
        <v>8</v>
      </c>
      <c r="AC23" s="39"/>
      <c r="AD23" s="56" t="s">
        <v>99</v>
      </c>
      <c r="AE23" s="57" t="s">
        <v>100</v>
      </c>
      <c r="AF23" s="58" t="s">
        <v>100</v>
      </c>
      <c r="AG23" s="38" t="s">
        <v>88</v>
      </c>
      <c r="AH23" s="39" t="s">
        <v>88</v>
      </c>
    </row>
    <row r="24" spans="1:34" ht="15">
      <c r="A24" s="47"/>
      <c r="B24" s="53"/>
      <c r="C24" s="12" t="s">
        <v>26</v>
      </c>
      <c r="D24" s="37">
        <v>1</v>
      </c>
      <c r="E24" s="38">
        <v>1</v>
      </c>
      <c r="F24" s="37">
        <v>1</v>
      </c>
      <c r="G24" s="38">
        <v>1</v>
      </c>
      <c r="H24" s="37">
        <v>1</v>
      </c>
      <c r="I24" s="38">
        <v>1</v>
      </c>
      <c r="J24" s="37">
        <v>1</v>
      </c>
      <c r="K24" s="38">
        <v>1</v>
      </c>
      <c r="L24" s="37">
        <v>1</v>
      </c>
      <c r="M24" s="38">
        <v>1</v>
      </c>
      <c r="N24" s="39">
        <v>1</v>
      </c>
      <c r="O24" s="38">
        <v>1</v>
      </c>
      <c r="P24" s="31"/>
      <c r="Q24" s="37">
        <v>1</v>
      </c>
      <c r="R24" s="38">
        <v>1</v>
      </c>
      <c r="S24" s="37">
        <v>1</v>
      </c>
      <c r="T24" s="38">
        <v>1</v>
      </c>
      <c r="U24" s="37">
        <v>1</v>
      </c>
      <c r="V24" s="38">
        <v>1</v>
      </c>
      <c r="W24" s="37">
        <v>1</v>
      </c>
      <c r="X24" s="38">
        <v>1</v>
      </c>
      <c r="Y24" s="37">
        <v>1</v>
      </c>
      <c r="Z24" s="38">
        <v>1</v>
      </c>
      <c r="AA24" s="37">
        <v>1</v>
      </c>
      <c r="AB24" s="38">
        <v>1</v>
      </c>
      <c r="AC24" s="39"/>
      <c r="AD24" s="37">
        <v>1</v>
      </c>
      <c r="AE24" s="38">
        <v>4</v>
      </c>
      <c r="AF24" s="39">
        <v>1</v>
      </c>
      <c r="AG24" s="38">
        <v>1</v>
      </c>
      <c r="AH24" s="39">
        <v>1</v>
      </c>
    </row>
    <row r="25" spans="1:34" ht="15">
      <c r="A25" s="47"/>
      <c r="B25" s="53"/>
      <c r="C25" s="12" t="s">
        <v>27</v>
      </c>
      <c r="D25" s="37">
        <v>2</v>
      </c>
      <c r="E25" s="38">
        <v>1</v>
      </c>
      <c r="F25" s="37">
        <v>2</v>
      </c>
      <c r="G25" s="38">
        <v>2</v>
      </c>
      <c r="H25" s="37">
        <v>2</v>
      </c>
      <c r="I25" s="38">
        <v>2</v>
      </c>
      <c r="J25" s="37">
        <v>2</v>
      </c>
      <c r="K25" s="38">
        <v>2</v>
      </c>
      <c r="L25" s="37">
        <v>2</v>
      </c>
      <c r="M25" s="38">
        <v>2</v>
      </c>
      <c r="N25" s="39">
        <v>2</v>
      </c>
      <c r="O25" s="38">
        <v>2</v>
      </c>
      <c r="P25" s="31"/>
      <c r="Q25" s="37">
        <v>2</v>
      </c>
      <c r="R25" s="38">
        <v>2</v>
      </c>
      <c r="S25" s="37">
        <v>2</v>
      </c>
      <c r="T25" s="38">
        <v>2</v>
      </c>
      <c r="U25" s="37">
        <v>2</v>
      </c>
      <c r="V25" s="38">
        <v>2</v>
      </c>
      <c r="W25" s="37">
        <v>2</v>
      </c>
      <c r="X25" s="38">
        <v>2</v>
      </c>
      <c r="Y25" s="37">
        <v>2</v>
      </c>
      <c r="Z25" s="38">
        <v>2</v>
      </c>
      <c r="AA25" s="37">
        <v>2</v>
      </c>
      <c r="AB25" s="38">
        <v>2</v>
      </c>
      <c r="AC25" s="39"/>
      <c r="AD25" s="37">
        <v>2</v>
      </c>
      <c r="AE25" s="38">
        <v>2</v>
      </c>
      <c r="AF25" s="39">
        <v>2</v>
      </c>
      <c r="AG25" s="38">
        <v>2</v>
      </c>
      <c r="AH25" s="39">
        <v>2</v>
      </c>
    </row>
    <row r="26" spans="1:34" ht="16" thickBot="1">
      <c r="A26" s="45"/>
      <c r="B26" s="54"/>
      <c r="C26" s="16" t="s">
        <v>28</v>
      </c>
      <c r="D26" s="40">
        <v>2</v>
      </c>
      <c r="E26" s="41">
        <v>2</v>
      </c>
      <c r="F26" s="40">
        <v>2</v>
      </c>
      <c r="G26" s="41">
        <v>2</v>
      </c>
      <c r="H26" s="40">
        <v>2</v>
      </c>
      <c r="I26" s="41">
        <v>1</v>
      </c>
      <c r="J26" s="40">
        <v>2</v>
      </c>
      <c r="K26" s="41">
        <v>1</v>
      </c>
      <c r="L26" s="40">
        <v>2</v>
      </c>
      <c r="M26" s="41">
        <v>1</v>
      </c>
      <c r="N26" s="42">
        <v>1</v>
      </c>
      <c r="O26" s="41">
        <v>1</v>
      </c>
      <c r="P26" s="31"/>
      <c r="Q26" s="40">
        <v>2</v>
      </c>
      <c r="R26" s="41">
        <v>2</v>
      </c>
      <c r="S26" s="40">
        <v>2</v>
      </c>
      <c r="T26" s="41">
        <v>2</v>
      </c>
      <c r="U26" s="40">
        <v>2</v>
      </c>
      <c r="V26" s="41">
        <v>0</v>
      </c>
      <c r="W26" s="40">
        <v>2</v>
      </c>
      <c r="X26" s="41">
        <v>2</v>
      </c>
      <c r="Y26" s="40">
        <v>2</v>
      </c>
      <c r="Z26" s="41">
        <v>2</v>
      </c>
      <c r="AA26" s="40">
        <v>2</v>
      </c>
      <c r="AB26" s="41">
        <v>2</v>
      </c>
      <c r="AC26" s="42"/>
      <c r="AD26" s="40">
        <v>1</v>
      </c>
      <c r="AE26" s="41">
        <v>1</v>
      </c>
      <c r="AF26" s="42">
        <v>2</v>
      </c>
      <c r="AG26" s="41">
        <v>2</v>
      </c>
      <c r="AH26" s="42">
        <v>2</v>
      </c>
    </row>
    <row r="27" spans="1:34" ht="15.75" customHeight="1">
      <c r="A27" s="79" t="s">
        <v>29</v>
      </c>
      <c r="B27" s="17"/>
      <c r="C27" s="15" t="s">
        <v>30</v>
      </c>
      <c r="D27" s="37" t="s">
        <v>102</v>
      </c>
      <c r="E27" s="38" t="s">
        <v>102</v>
      </c>
      <c r="F27" s="37" t="s">
        <v>102</v>
      </c>
      <c r="G27" s="38" t="s">
        <v>102</v>
      </c>
      <c r="H27" s="37" t="s">
        <v>102</v>
      </c>
      <c r="I27" s="38" t="s">
        <v>102</v>
      </c>
      <c r="J27" s="37" t="s">
        <v>102</v>
      </c>
      <c r="K27" s="38" t="s">
        <v>102</v>
      </c>
      <c r="L27" s="37" t="s">
        <v>102</v>
      </c>
      <c r="M27" s="38" t="s">
        <v>102</v>
      </c>
      <c r="N27" s="39" t="s">
        <v>102</v>
      </c>
      <c r="O27" s="38" t="s">
        <v>102</v>
      </c>
      <c r="P27" s="31"/>
      <c r="Q27" s="56" t="s">
        <v>107</v>
      </c>
      <c r="R27" s="57" t="s">
        <v>107</v>
      </c>
      <c r="S27" s="56" t="s">
        <v>107</v>
      </c>
      <c r="T27" s="57" t="s">
        <v>107</v>
      </c>
      <c r="U27" s="56" t="s">
        <v>107</v>
      </c>
      <c r="V27" s="57" t="s">
        <v>107</v>
      </c>
      <c r="W27" s="56" t="s">
        <v>107</v>
      </c>
      <c r="X27" s="57" t="s">
        <v>107</v>
      </c>
      <c r="Y27" s="56" t="s">
        <v>107</v>
      </c>
      <c r="Z27" s="57" t="s">
        <v>107</v>
      </c>
      <c r="AA27" s="56" t="s">
        <v>107</v>
      </c>
      <c r="AB27" s="57" t="s">
        <v>107</v>
      </c>
      <c r="AC27" s="58"/>
      <c r="AD27" s="56" t="s">
        <v>107</v>
      </c>
      <c r="AE27" s="57" t="s">
        <v>107</v>
      </c>
      <c r="AF27" s="56" t="s">
        <v>107</v>
      </c>
      <c r="AG27" s="57" t="s">
        <v>104</v>
      </c>
      <c r="AH27" s="56" t="s">
        <v>107</v>
      </c>
    </row>
    <row r="28" spans="1:34" ht="15">
      <c r="A28" s="47"/>
      <c r="B28" s="18"/>
      <c r="C28" s="12" t="s">
        <v>31</v>
      </c>
      <c r="D28" s="56" t="s">
        <v>103</v>
      </c>
      <c r="E28" s="57" t="s">
        <v>103</v>
      </c>
      <c r="F28" s="56" t="s">
        <v>104</v>
      </c>
      <c r="G28" s="57" t="s">
        <v>105</v>
      </c>
      <c r="H28" s="56" t="s">
        <v>106</v>
      </c>
      <c r="I28" s="57" t="s">
        <v>108</v>
      </c>
      <c r="J28" s="56" t="s">
        <v>104</v>
      </c>
      <c r="K28" s="57" t="s">
        <v>107</v>
      </c>
      <c r="L28" s="56" t="s">
        <v>108</v>
      </c>
      <c r="M28" s="57" t="s">
        <v>107</v>
      </c>
      <c r="N28" s="58" t="s">
        <v>109</v>
      </c>
      <c r="O28" s="57" t="s">
        <v>107</v>
      </c>
      <c r="P28" s="31"/>
      <c r="Q28" s="56" t="s">
        <v>107</v>
      </c>
      <c r="R28" s="57" t="s">
        <v>107</v>
      </c>
      <c r="S28" s="56" t="s">
        <v>114</v>
      </c>
      <c r="T28" s="57" t="s">
        <v>107</v>
      </c>
      <c r="U28" s="56" t="s">
        <v>117</v>
      </c>
      <c r="V28" s="57" t="s">
        <v>107</v>
      </c>
      <c r="W28" s="56" t="s">
        <v>117</v>
      </c>
      <c r="X28" s="57" t="s">
        <v>107</v>
      </c>
      <c r="Y28" s="56" t="s">
        <v>268</v>
      </c>
      <c r="Z28" s="57" t="s">
        <v>107</v>
      </c>
      <c r="AA28" s="56" t="s">
        <v>112</v>
      </c>
      <c r="AB28" s="57" t="s">
        <v>106</v>
      </c>
      <c r="AC28" s="58"/>
      <c r="AD28" s="56" t="s">
        <v>107</v>
      </c>
      <c r="AE28" s="57" t="s">
        <v>107</v>
      </c>
      <c r="AF28" s="56" t="s">
        <v>107</v>
      </c>
      <c r="AG28" s="57" t="s">
        <v>104</v>
      </c>
      <c r="AH28" s="56" t="s">
        <v>107</v>
      </c>
    </row>
    <row r="29" spans="1:34" ht="15">
      <c r="A29" s="47"/>
      <c r="B29" s="18"/>
      <c r="C29" s="12" t="s">
        <v>32</v>
      </c>
      <c r="D29" s="56" t="s">
        <v>110</v>
      </c>
      <c r="E29" s="57" t="s">
        <v>107</v>
      </c>
      <c r="F29" s="56" t="s">
        <v>111</v>
      </c>
      <c r="G29" s="57" t="s">
        <v>107</v>
      </c>
      <c r="H29" s="56" t="s">
        <v>110</v>
      </c>
      <c r="I29" s="57" t="s">
        <v>107</v>
      </c>
      <c r="J29" s="56" t="s">
        <v>110</v>
      </c>
      <c r="K29" s="57" t="s">
        <v>107</v>
      </c>
      <c r="L29" s="56" t="s">
        <v>105</v>
      </c>
      <c r="M29" s="57" t="s">
        <v>107</v>
      </c>
      <c r="N29" s="58" t="s">
        <v>112</v>
      </c>
      <c r="O29" s="57" t="s">
        <v>111</v>
      </c>
      <c r="P29" s="31"/>
      <c r="Q29" s="56" t="s">
        <v>107</v>
      </c>
      <c r="R29" s="57" t="s">
        <v>107</v>
      </c>
      <c r="S29" s="56" t="s">
        <v>107</v>
      </c>
      <c r="T29" s="57" t="s">
        <v>107</v>
      </c>
      <c r="U29" s="56" t="s">
        <v>107</v>
      </c>
      <c r="V29" s="57" t="s">
        <v>107</v>
      </c>
      <c r="W29" s="56" t="s">
        <v>269</v>
      </c>
      <c r="X29" s="57" t="s">
        <v>107</v>
      </c>
      <c r="Y29" s="56" t="s">
        <v>104</v>
      </c>
      <c r="Z29" s="57" t="s">
        <v>107</v>
      </c>
      <c r="AA29" s="56" t="s">
        <v>270</v>
      </c>
      <c r="AB29" s="57" t="s">
        <v>107</v>
      </c>
      <c r="AC29" s="58"/>
      <c r="AD29" s="37" t="s">
        <v>110</v>
      </c>
      <c r="AE29" s="57" t="s">
        <v>107</v>
      </c>
      <c r="AF29" s="56" t="s">
        <v>107</v>
      </c>
      <c r="AG29" s="57" t="s">
        <v>323</v>
      </c>
      <c r="AH29" s="58" t="s">
        <v>108</v>
      </c>
    </row>
    <row r="30" spans="1:34" ht="15">
      <c r="A30" s="47"/>
      <c r="B30" s="18"/>
      <c r="C30" s="12" t="s">
        <v>33</v>
      </c>
      <c r="D30" s="56" t="s">
        <v>107</v>
      </c>
      <c r="E30" s="57" t="s">
        <v>107</v>
      </c>
      <c r="F30" s="56" t="s">
        <v>108</v>
      </c>
      <c r="G30" s="57" t="s">
        <v>107</v>
      </c>
      <c r="H30" s="56" t="s">
        <v>108</v>
      </c>
      <c r="I30" s="57" t="s">
        <v>107</v>
      </c>
      <c r="J30" s="56" t="s">
        <v>108</v>
      </c>
      <c r="K30" s="57" t="s">
        <v>107</v>
      </c>
      <c r="L30" s="56" t="s">
        <v>107</v>
      </c>
      <c r="M30" s="57" t="s">
        <v>107</v>
      </c>
      <c r="N30" s="58" t="s">
        <v>111</v>
      </c>
      <c r="O30" s="57" t="s">
        <v>107</v>
      </c>
      <c r="P30" s="31"/>
      <c r="Q30" s="56" t="s">
        <v>107</v>
      </c>
      <c r="R30" s="57" t="s">
        <v>107</v>
      </c>
      <c r="S30" s="56" t="s">
        <v>107</v>
      </c>
      <c r="T30" s="57" t="s">
        <v>107</v>
      </c>
      <c r="U30" s="56" t="s">
        <v>107</v>
      </c>
      <c r="V30" s="57" t="s">
        <v>107</v>
      </c>
      <c r="W30" s="56" t="s">
        <v>271</v>
      </c>
      <c r="X30" s="57" t="s">
        <v>107</v>
      </c>
      <c r="Y30" s="56" t="s">
        <v>107</v>
      </c>
      <c r="Z30" s="57" t="s">
        <v>107</v>
      </c>
      <c r="AA30" s="56" t="s">
        <v>272</v>
      </c>
      <c r="AB30" s="57" t="s">
        <v>107</v>
      </c>
      <c r="AC30" s="58"/>
      <c r="AD30" s="56" t="s">
        <v>107</v>
      </c>
      <c r="AE30" s="57" t="s">
        <v>107</v>
      </c>
      <c r="AF30" s="56" t="s">
        <v>107</v>
      </c>
      <c r="AG30" s="57" t="s">
        <v>324</v>
      </c>
      <c r="AH30" s="58" t="s">
        <v>107</v>
      </c>
    </row>
    <row r="31" spans="1:34" ht="15">
      <c r="A31" s="47"/>
      <c r="B31" s="18"/>
      <c r="C31" s="12" t="s">
        <v>34</v>
      </c>
      <c r="D31" s="56" t="s">
        <v>110</v>
      </c>
      <c r="E31" s="57" t="s">
        <v>107</v>
      </c>
      <c r="F31" s="56" t="s">
        <v>113</v>
      </c>
      <c r="G31" s="57" t="s">
        <v>105</v>
      </c>
      <c r="H31" s="56" t="s">
        <v>114</v>
      </c>
      <c r="I31" s="57" t="s">
        <v>108</v>
      </c>
      <c r="J31" s="56" t="s">
        <v>117</v>
      </c>
      <c r="K31" s="57" t="s">
        <v>115</v>
      </c>
      <c r="L31" s="56" t="s">
        <v>105</v>
      </c>
      <c r="M31" s="57" t="s">
        <v>107</v>
      </c>
      <c r="N31" s="58" t="s">
        <v>116</v>
      </c>
      <c r="O31" s="57" t="s">
        <v>111</v>
      </c>
      <c r="P31" s="31"/>
      <c r="Q31" s="56" t="s">
        <v>107</v>
      </c>
      <c r="R31" s="57" t="s">
        <v>107</v>
      </c>
      <c r="S31" s="56" t="s">
        <v>114</v>
      </c>
      <c r="T31" s="57" t="s">
        <v>107</v>
      </c>
      <c r="U31" s="56" t="s">
        <v>117</v>
      </c>
      <c r="V31" s="57" t="s">
        <v>107</v>
      </c>
      <c r="W31" s="56" t="s">
        <v>117</v>
      </c>
      <c r="X31" s="57" t="s">
        <v>107</v>
      </c>
      <c r="Y31" s="56" t="s">
        <v>273</v>
      </c>
      <c r="Z31" s="57" t="s">
        <v>107</v>
      </c>
      <c r="AA31" s="56" t="s">
        <v>117</v>
      </c>
      <c r="AB31" s="57" t="s">
        <v>106</v>
      </c>
      <c r="AC31" s="58"/>
      <c r="AD31" s="56" t="s">
        <v>270</v>
      </c>
      <c r="AE31" s="57" t="s">
        <v>107</v>
      </c>
      <c r="AF31" s="56" t="s">
        <v>107</v>
      </c>
      <c r="AG31" s="57" t="s">
        <v>117</v>
      </c>
      <c r="AH31" s="58" t="s">
        <v>108</v>
      </c>
    </row>
    <row r="32" spans="1:34" ht="15">
      <c r="A32" s="47"/>
      <c r="B32" s="18"/>
      <c r="C32" s="12" t="s">
        <v>35</v>
      </c>
      <c r="D32" s="56" t="s">
        <v>106</v>
      </c>
      <c r="E32" s="57" t="s">
        <v>108</v>
      </c>
      <c r="F32" s="56" t="s">
        <v>108</v>
      </c>
      <c r="G32" s="57" t="s">
        <v>107</v>
      </c>
      <c r="H32" s="56" t="s">
        <v>108</v>
      </c>
      <c r="I32" s="57" t="s">
        <v>107</v>
      </c>
      <c r="J32" s="56" t="s">
        <v>111</v>
      </c>
      <c r="K32" s="57" t="s">
        <v>107</v>
      </c>
      <c r="L32" s="56" t="s">
        <v>108</v>
      </c>
      <c r="M32" s="57" t="s">
        <v>107</v>
      </c>
      <c r="N32" s="56" t="s">
        <v>111</v>
      </c>
      <c r="O32" s="57" t="s">
        <v>107</v>
      </c>
      <c r="P32" s="31"/>
      <c r="Q32" s="56" t="s">
        <v>107</v>
      </c>
      <c r="R32" s="57" t="s">
        <v>107</v>
      </c>
      <c r="S32" s="56" t="s">
        <v>108</v>
      </c>
      <c r="T32" s="57" t="s">
        <v>107</v>
      </c>
      <c r="U32" s="56" t="s">
        <v>107</v>
      </c>
      <c r="V32" s="57" t="s">
        <v>107</v>
      </c>
      <c r="W32" s="56" t="s">
        <v>107</v>
      </c>
      <c r="X32" s="57" t="s">
        <v>107</v>
      </c>
      <c r="Y32" s="56" t="s">
        <v>108</v>
      </c>
      <c r="Z32" s="57" t="s">
        <v>107</v>
      </c>
      <c r="AA32" s="56" t="s">
        <v>108</v>
      </c>
      <c r="AB32" s="57" t="s">
        <v>107</v>
      </c>
      <c r="AC32" s="58"/>
      <c r="AD32" s="56" t="s">
        <v>108</v>
      </c>
      <c r="AE32" s="57" t="s">
        <v>107</v>
      </c>
      <c r="AF32" s="56" t="s">
        <v>107</v>
      </c>
      <c r="AG32" s="57" t="s">
        <v>108</v>
      </c>
      <c r="AH32" s="58" t="s">
        <v>108</v>
      </c>
    </row>
    <row r="33" spans="1:34" ht="15">
      <c r="A33" s="47"/>
      <c r="B33" s="18"/>
      <c r="C33" s="12" t="s">
        <v>36</v>
      </c>
      <c r="D33" s="37" t="s">
        <v>102</v>
      </c>
      <c r="E33" s="38" t="s">
        <v>102</v>
      </c>
      <c r="F33" s="37" t="s">
        <v>102</v>
      </c>
      <c r="G33" s="38" t="s">
        <v>102</v>
      </c>
      <c r="H33" s="37" t="s">
        <v>102</v>
      </c>
      <c r="I33" s="38" t="s">
        <v>102</v>
      </c>
      <c r="J33" s="37" t="s">
        <v>102</v>
      </c>
      <c r="K33" s="38" t="s">
        <v>102</v>
      </c>
      <c r="L33" s="37" t="s">
        <v>102</v>
      </c>
      <c r="M33" s="38" t="s">
        <v>102</v>
      </c>
      <c r="N33" s="58" t="s">
        <v>107</v>
      </c>
      <c r="O33" s="38" t="s">
        <v>102</v>
      </c>
      <c r="P33" s="31"/>
      <c r="Q33" s="56" t="s">
        <v>107</v>
      </c>
      <c r="R33" s="57" t="s">
        <v>107</v>
      </c>
      <c r="S33" s="56" t="s">
        <v>107</v>
      </c>
      <c r="T33" s="57" t="s">
        <v>107</v>
      </c>
      <c r="U33" s="56" t="s">
        <v>107</v>
      </c>
      <c r="V33" s="57" t="s">
        <v>107</v>
      </c>
      <c r="W33" s="56" t="s">
        <v>111</v>
      </c>
      <c r="X33" s="57" t="s">
        <v>107</v>
      </c>
      <c r="Y33" s="56" t="s">
        <v>107</v>
      </c>
      <c r="Z33" s="57" t="s">
        <v>107</v>
      </c>
      <c r="AA33" s="56" t="s">
        <v>107</v>
      </c>
      <c r="AB33" s="57" t="s">
        <v>107</v>
      </c>
      <c r="AC33" s="58"/>
      <c r="AD33" s="56" t="s">
        <v>107</v>
      </c>
      <c r="AE33" s="57" t="s">
        <v>107</v>
      </c>
      <c r="AF33" s="56" t="s">
        <v>107</v>
      </c>
      <c r="AG33" s="57" t="s">
        <v>107</v>
      </c>
      <c r="AH33" s="58" t="s">
        <v>107</v>
      </c>
    </row>
    <row r="34" spans="1:34" ht="15">
      <c r="A34" s="47"/>
      <c r="B34" s="18"/>
      <c r="C34" s="12" t="s">
        <v>37</v>
      </c>
      <c r="D34" s="56" t="s">
        <v>118</v>
      </c>
      <c r="E34" s="57" t="s">
        <v>119</v>
      </c>
      <c r="F34" s="56" t="s">
        <v>120</v>
      </c>
      <c r="G34" s="57" t="s">
        <v>121</v>
      </c>
      <c r="H34" s="56" t="s">
        <v>122</v>
      </c>
      <c r="I34" s="57" t="s">
        <v>123</v>
      </c>
      <c r="J34" s="56" t="s">
        <v>124</v>
      </c>
      <c r="K34" s="57" t="s">
        <v>125</v>
      </c>
      <c r="L34" s="56" t="s">
        <v>126</v>
      </c>
      <c r="M34" s="57" t="s">
        <v>127</v>
      </c>
      <c r="N34" s="58" t="s">
        <v>128</v>
      </c>
      <c r="O34" s="57" t="s">
        <v>129</v>
      </c>
      <c r="P34" s="31"/>
      <c r="Q34" s="56" t="s">
        <v>398</v>
      </c>
      <c r="R34" s="57" t="s">
        <v>275</v>
      </c>
      <c r="S34" s="56" t="s">
        <v>399</v>
      </c>
      <c r="T34" s="57" t="s">
        <v>276</v>
      </c>
      <c r="U34" s="56" t="s">
        <v>277</v>
      </c>
      <c r="V34" s="57" t="s">
        <v>278</v>
      </c>
      <c r="W34" s="56" t="s">
        <v>279</v>
      </c>
      <c r="X34" s="57" t="s">
        <v>269</v>
      </c>
      <c r="Y34" s="56" t="s">
        <v>280</v>
      </c>
      <c r="Z34" s="57" t="s">
        <v>281</v>
      </c>
      <c r="AA34" s="56" t="s">
        <v>118</v>
      </c>
      <c r="AB34" s="57" t="s">
        <v>282</v>
      </c>
      <c r="AC34" s="58"/>
      <c r="AD34" s="56" t="s">
        <v>315</v>
      </c>
      <c r="AE34" s="57" t="s">
        <v>117</v>
      </c>
      <c r="AF34" s="56" t="s">
        <v>316</v>
      </c>
      <c r="AG34" s="57" t="s">
        <v>325</v>
      </c>
      <c r="AH34" s="58" t="s">
        <v>326</v>
      </c>
    </row>
    <row r="35" spans="1:34" ht="15">
      <c r="A35" s="47"/>
      <c r="B35" s="18"/>
      <c r="C35" s="12" t="s">
        <v>38</v>
      </c>
      <c r="D35" s="37" t="s">
        <v>102</v>
      </c>
      <c r="E35" s="38" t="s">
        <v>102</v>
      </c>
      <c r="F35" s="37" t="s">
        <v>102</v>
      </c>
      <c r="G35" s="38" t="s">
        <v>102</v>
      </c>
      <c r="H35" s="37" t="s">
        <v>102</v>
      </c>
      <c r="I35" s="38" t="s">
        <v>102</v>
      </c>
      <c r="J35" s="37" t="s">
        <v>102</v>
      </c>
      <c r="K35" s="38" t="s">
        <v>102</v>
      </c>
      <c r="L35" s="37" t="s">
        <v>102</v>
      </c>
      <c r="M35" s="38" t="s">
        <v>102</v>
      </c>
      <c r="N35" s="58" t="s">
        <v>107</v>
      </c>
      <c r="O35" s="38" t="s">
        <v>102</v>
      </c>
      <c r="P35" s="31"/>
      <c r="Q35" s="56" t="s">
        <v>107</v>
      </c>
      <c r="R35" s="57" t="s">
        <v>107</v>
      </c>
      <c r="S35" s="56" t="s">
        <v>107</v>
      </c>
      <c r="T35" s="57" t="s">
        <v>107</v>
      </c>
      <c r="U35" s="56" t="s">
        <v>107</v>
      </c>
      <c r="V35" s="57" t="s">
        <v>107</v>
      </c>
      <c r="W35" s="56" t="s">
        <v>107</v>
      </c>
      <c r="X35" s="57" t="s">
        <v>107</v>
      </c>
      <c r="Y35" s="56" t="s">
        <v>107</v>
      </c>
      <c r="Z35" s="57" t="s">
        <v>107</v>
      </c>
      <c r="AA35" s="56" t="s">
        <v>107</v>
      </c>
      <c r="AB35" s="57" t="s">
        <v>107</v>
      </c>
      <c r="AC35" s="58"/>
      <c r="AD35" s="56" t="s">
        <v>107</v>
      </c>
      <c r="AE35" s="57" t="s">
        <v>107</v>
      </c>
      <c r="AF35" s="56" t="s">
        <v>107</v>
      </c>
      <c r="AG35" s="57" t="s">
        <v>107</v>
      </c>
      <c r="AH35" s="58" t="s">
        <v>107</v>
      </c>
    </row>
    <row r="36" spans="1:34" ht="15">
      <c r="A36" s="47"/>
      <c r="B36" s="18"/>
      <c r="C36" s="12" t="s">
        <v>39</v>
      </c>
      <c r="D36" s="37" t="s">
        <v>102</v>
      </c>
      <c r="E36" s="38" t="s">
        <v>102</v>
      </c>
      <c r="F36" s="37" t="s">
        <v>102</v>
      </c>
      <c r="G36" s="38" t="s">
        <v>102</v>
      </c>
      <c r="H36" s="37" t="s">
        <v>102</v>
      </c>
      <c r="I36" s="38" t="s">
        <v>102</v>
      </c>
      <c r="J36" s="37" t="s">
        <v>102</v>
      </c>
      <c r="K36" s="38" t="s">
        <v>102</v>
      </c>
      <c r="L36" s="37" t="s">
        <v>102</v>
      </c>
      <c r="M36" s="38" t="s">
        <v>102</v>
      </c>
      <c r="N36" s="58" t="s">
        <v>107</v>
      </c>
      <c r="O36" s="38" t="s">
        <v>102</v>
      </c>
      <c r="P36" s="31"/>
      <c r="Q36" s="56" t="s">
        <v>154</v>
      </c>
      <c r="R36" s="57" t="s">
        <v>154</v>
      </c>
      <c r="S36" s="56" t="s">
        <v>154</v>
      </c>
      <c r="T36" s="57" t="s">
        <v>154</v>
      </c>
      <c r="U36" s="56" t="s">
        <v>154</v>
      </c>
      <c r="V36" s="57" t="s">
        <v>154</v>
      </c>
      <c r="W36" s="56" t="s">
        <v>154</v>
      </c>
      <c r="X36" s="57" t="s">
        <v>154</v>
      </c>
      <c r="Y36" s="56" t="s">
        <v>154</v>
      </c>
      <c r="Z36" s="57" t="s">
        <v>154</v>
      </c>
      <c r="AA36" s="56" t="s">
        <v>154</v>
      </c>
      <c r="AB36" s="57" t="s">
        <v>154</v>
      </c>
      <c r="AC36" s="58"/>
      <c r="AD36" s="56" t="s">
        <v>154</v>
      </c>
      <c r="AE36" s="57" t="s">
        <v>154</v>
      </c>
      <c r="AF36" s="56" t="s">
        <v>154</v>
      </c>
      <c r="AG36" s="57" t="s">
        <v>154</v>
      </c>
      <c r="AH36" s="58" t="s">
        <v>154</v>
      </c>
    </row>
    <row r="37" spans="1:34" ht="15">
      <c r="A37" s="47"/>
      <c r="B37" s="18"/>
      <c r="C37" s="12" t="s">
        <v>40</v>
      </c>
      <c r="D37" s="37" t="s">
        <v>102</v>
      </c>
      <c r="E37" s="38" t="s">
        <v>102</v>
      </c>
      <c r="F37" s="37" t="s">
        <v>102</v>
      </c>
      <c r="G37" s="38" t="s">
        <v>102</v>
      </c>
      <c r="H37" s="37" t="s">
        <v>102</v>
      </c>
      <c r="I37" s="38" t="s">
        <v>102</v>
      </c>
      <c r="J37" s="37" t="s">
        <v>102</v>
      </c>
      <c r="K37" s="38" t="s">
        <v>102</v>
      </c>
      <c r="L37" s="37" t="s">
        <v>102</v>
      </c>
      <c r="M37" s="38" t="s">
        <v>102</v>
      </c>
      <c r="N37" s="58" t="s">
        <v>107</v>
      </c>
      <c r="O37" s="38" t="s">
        <v>102</v>
      </c>
      <c r="P37" s="31"/>
      <c r="Q37" s="56" t="s">
        <v>154</v>
      </c>
      <c r="R37" s="57" t="s">
        <v>154</v>
      </c>
      <c r="S37" s="56" t="s">
        <v>154</v>
      </c>
      <c r="T37" s="57" t="s">
        <v>154</v>
      </c>
      <c r="U37" s="56" t="s">
        <v>154</v>
      </c>
      <c r="V37" s="57" t="s">
        <v>154</v>
      </c>
      <c r="W37" s="56" t="s">
        <v>154</v>
      </c>
      <c r="X37" s="57" t="s">
        <v>154</v>
      </c>
      <c r="Y37" s="56" t="s">
        <v>154</v>
      </c>
      <c r="Z37" s="57" t="s">
        <v>154</v>
      </c>
      <c r="AA37" s="56" t="s">
        <v>154</v>
      </c>
      <c r="AB37" s="57" t="s">
        <v>154</v>
      </c>
      <c r="AC37" s="58"/>
      <c r="AD37" s="56" t="s">
        <v>154</v>
      </c>
      <c r="AE37" s="57" t="s">
        <v>154</v>
      </c>
      <c r="AF37" s="56" t="s">
        <v>154</v>
      </c>
      <c r="AG37" s="57" t="s">
        <v>154</v>
      </c>
      <c r="AH37" s="58" t="s">
        <v>154</v>
      </c>
    </row>
    <row r="38" spans="1:34" ht="15">
      <c r="A38" s="47"/>
      <c r="B38" s="18"/>
      <c r="C38" s="12" t="s">
        <v>41</v>
      </c>
      <c r="D38" s="37" t="s">
        <v>102</v>
      </c>
      <c r="E38" s="38" t="s">
        <v>102</v>
      </c>
      <c r="F38" s="37" t="s">
        <v>102</v>
      </c>
      <c r="G38" s="38" t="s">
        <v>102</v>
      </c>
      <c r="H38" s="37" t="s">
        <v>102</v>
      </c>
      <c r="I38" s="38" t="s">
        <v>102</v>
      </c>
      <c r="J38" s="37" t="s">
        <v>102</v>
      </c>
      <c r="K38" s="38" t="s">
        <v>102</v>
      </c>
      <c r="L38" s="37" t="s">
        <v>102</v>
      </c>
      <c r="M38" s="38" t="s">
        <v>102</v>
      </c>
      <c r="N38" s="58" t="s">
        <v>108</v>
      </c>
      <c r="O38" s="38" t="s">
        <v>102</v>
      </c>
      <c r="P38" s="31"/>
      <c r="Q38" s="56" t="s">
        <v>154</v>
      </c>
      <c r="R38" s="57" t="s">
        <v>154</v>
      </c>
      <c r="S38" s="56" t="s">
        <v>154</v>
      </c>
      <c r="T38" s="57" t="s">
        <v>154</v>
      </c>
      <c r="U38" s="56" t="s">
        <v>154</v>
      </c>
      <c r="V38" s="57" t="s">
        <v>154</v>
      </c>
      <c r="W38" s="56" t="s">
        <v>154</v>
      </c>
      <c r="X38" s="57" t="s">
        <v>154</v>
      </c>
      <c r="Y38" s="56" t="s">
        <v>154</v>
      </c>
      <c r="Z38" s="57" t="s">
        <v>154</v>
      </c>
      <c r="AA38" s="56" t="s">
        <v>154</v>
      </c>
      <c r="AB38" s="57" t="s">
        <v>154</v>
      </c>
      <c r="AC38" s="58"/>
      <c r="AD38" s="56" t="s">
        <v>154</v>
      </c>
      <c r="AE38" s="57" t="s">
        <v>154</v>
      </c>
      <c r="AF38" s="56" t="s">
        <v>154</v>
      </c>
      <c r="AG38" s="57" t="s">
        <v>154</v>
      </c>
      <c r="AH38" s="58" t="s">
        <v>154</v>
      </c>
    </row>
    <row r="39" spans="1:34" ht="15">
      <c r="A39" s="47"/>
      <c r="B39" s="18"/>
      <c r="C39" s="12" t="s">
        <v>42</v>
      </c>
      <c r="D39" s="56" t="s">
        <v>130</v>
      </c>
      <c r="E39" s="57" t="s">
        <v>131</v>
      </c>
      <c r="F39" s="56" t="s">
        <v>130</v>
      </c>
      <c r="G39" s="57" t="s">
        <v>132</v>
      </c>
      <c r="H39" s="56" t="s">
        <v>132</v>
      </c>
      <c r="I39" s="57" t="s">
        <v>131</v>
      </c>
      <c r="J39" s="56" t="s">
        <v>133</v>
      </c>
      <c r="K39" s="57" t="s">
        <v>134</v>
      </c>
      <c r="L39" s="56" t="s">
        <v>132</v>
      </c>
      <c r="M39" s="57" t="s">
        <v>135</v>
      </c>
      <c r="N39" s="58" t="s">
        <v>132</v>
      </c>
      <c r="O39" s="57" t="s">
        <v>134</v>
      </c>
      <c r="P39" s="31"/>
      <c r="Q39" s="56" t="s">
        <v>154</v>
      </c>
      <c r="R39" s="57" t="s">
        <v>154</v>
      </c>
      <c r="S39" s="56" t="s">
        <v>154</v>
      </c>
      <c r="T39" s="57" t="s">
        <v>154</v>
      </c>
      <c r="U39" s="56" t="s">
        <v>149</v>
      </c>
      <c r="V39" s="57" t="s">
        <v>149</v>
      </c>
      <c r="W39" s="56" t="s">
        <v>149</v>
      </c>
      <c r="X39" s="57" t="s">
        <v>283</v>
      </c>
      <c r="Y39" s="56" t="s">
        <v>284</v>
      </c>
      <c r="Z39" s="57" t="s">
        <v>163</v>
      </c>
      <c r="AA39" s="56" t="s">
        <v>131</v>
      </c>
      <c r="AB39" s="57" t="s">
        <v>133</v>
      </c>
      <c r="AC39" s="58"/>
      <c r="AD39" s="56" t="s">
        <v>154</v>
      </c>
      <c r="AE39" s="57" t="s">
        <v>154</v>
      </c>
      <c r="AF39" s="56" t="s">
        <v>154</v>
      </c>
      <c r="AG39" s="57" t="s">
        <v>150</v>
      </c>
      <c r="AH39" s="58" t="s">
        <v>150</v>
      </c>
    </row>
    <row r="40" spans="1:34" ht="15">
      <c r="A40" s="47"/>
      <c r="B40" s="18"/>
      <c r="C40" s="12" t="s">
        <v>43</v>
      </c>
      <c r="D40" s="56" t="s">
        <v>106</v>
      </c>
      <c r="E40" s="57" t="s">
        <v>104</v>
      </c>
      <c r="F40" s="56" t="s">
        <v>136</v>
      </c>
      <c r="G40" s="57" t="s">
        <v>108</v>
      </c>
      <c r="H40" s="56" t="s">
        <v>137</v>
      </c>
      <c r="I40" s="57" t="s">
        <v>107</v>
      </c>
      <c r="J40" s="56" t="s">
        <v>104</v>
      </c>
      <c r="K40" s="57" t="s">
        <v>108</v>
      </c>
      <c r="L40" s="56" t="s">
        <v>138</v>
      </c>
      <c r="M40" s="57" t="s">
        <v>107</v>
      </c>
      <c r="N40" s="58" t="s">
        <v>139</v>
      </c>
      <c r="O40" s="57" t="s">
        <v>107</v>
      </c>
      <c r="P40" s="31"/>
      <c r="Q40" s="56" t="s">
        <v>107</v>
      </c>
      <c r="R40" s="57" t="s">
        <v>107</v>
      </c>
      <c r="S40" s="56" t="s">
        <v>107</v>
      </c>
      <c r="T40" s="57" t="s">
        <v>107</v>
      </c>
      <c r="U40" s="56" t="s">
        <v>110</v>
      </c>
      <c r="V40" s="57" t="s">
        <v>107</v>
      </c>
      <c r="W40" s="56" t="s">
        <v>274</v>
      </c>
      <c r="X40" s="57" t="s">
        <v>107</v>
      </c>
      <c r="Y40" s="56" t="s">
        <v>285</v>
      </c>
      <c r="Z40" s="57" t="s">
        <v>107</v>
      </c>
      <c r="AA40" s="56" t="s">
        <v>105</v>
      </c>
      <c r="AB40" s="57" t="s">
        <v>107</v>
      </c>
      <c r="AC40" s="58"/>
      <c r="AD40" s="37" t="s">
        <v>108</v>
      </c>
      <c r="AE40" s="57" t="s">
        <v>107</v>
      </c>
      <c r="AF40" s="56" t="s">
        <v>107</v>
      </c>
      <c r="AG40" s="57" t="s">
        <v>112</v>
      </c>
      <c r="AH40" s="58" t="s">
        <v>327</v>
      </c>
    </row>
    <row r="41" spans="1:34" ht="16" thickBot="1">
      <c r="A41" s="48"/>
      <c r="B41" s="19"/>
      <c r="C41" s="16" t="s">
        <v>44</v>
      </c>
      <c r="D41" s="56" t="s">
        <v>107</v>
      </c>
      <c r="E41" s="57" t="s">
        <v>107</v>
      </c>
      <c r="F41" s="56" t="s">
        <v>108</v>
      </c>
      <c r="G41" s="57" t="s">
        <v>107</v>
      </c>
      <c r="H41" s="56" t="s">
        <v>108</v>
      </c>
      <c r="I41" s="57" t="s">
        <v>107</v>
      </c>
      <c r="J41" s="56" t="s">
        <v>108</v>
      </c>
      <c r="K41" s="57" t="s">
        <v>140</v>
      </c>
      <c r="L41" s="56" t="s">
        <v>108</v>
      </c>
      <c r="M41" s="57" t="s">
        <v>107</v>
      </c>
      <c r="N41" s="56" t="s">
        <v>108</v>
      </c>
      <c r="O41" s="57" t="s">
        <v>107</v>
      </c>
      <c r="P41" s="31"/>
      <c r="Q41" s="56" t="s">
        <v>107</v>
      </c>
      <c r="R41" s="57" t="s">
        <v>107</v>
      </c>
      <c r="S41" s="56" t="s">
        <v>107</v>
      </c>
      <c r="T41" s="57" t="s">
        <v>107</v>
      </c>
      <c r="U41" s="56" t="s">
        <v>107</v>
      </c>
      <c r="V41" s="57" t="s">
        <v>107</v>
      </c>
      <c r="W41" s="56" t="s">
        <v>107</v>
      </c>
      <c r="X41" s="57" t="s">
        <v>107</v>
      </c>
      <c r="Y41" s="56" t="s">
        <v>108</v>
      </c>
      <c r="Z41" s="57" t="s">
        <v>107</v>
      </c>
      <c r="AA41" s="56" t="s">
        <v>108</v>
      </c>
      <c r="AB41" s="57" t="s">
        <v>107</v>
      </c>
      <c r="AC41" s="58"/>
      <c r="AD41" s="37" t="s">
        <v>108</v>
      </c>
      <c r="AE41" s="57" t="s">
        <v>107</v>
      </c>
      <c r="AF41" s="56" t="s">
        <v>107</v>
      </c>
      <c r="AG41" s="57" t="s">
        <v>108</v>
      </c>
      <c r="AH41" s="58" t="s">
        <v>111</v>
      </c>
    </row>
    <row r="42" spans="1:34" ht="15.75" customHeight="1">
      <c r="A42" s="46" t="s">
        <v>45</v>
      </c>
      <c r="B42" s="18"/>
      <c r="C42" s="15" t="s">
        <v>46</v>
      </c>
      <c r="D42" s="59">
        <v>2</v>
      </c>
      <c r="E42" s="60">
        <v>1</v>
      </c>
      <c r="F42" s="59">
        <v>1</v>
      </c>
      <c r="G42" s="60">
        <v>0</v>
      </c>
      <c r="H42" s="59">
        <v>2</v>
      </c>
      <c r="I42" s="60">
        <v>0</v>
      </c>
      <c r="J42" s="59">
        <v>0</v>
      </c>
      <c r="K42" s="60">
        <v>0</v>
      </c>
      <c r="L42" s="59">
        <v>0</v>
      </c>
      <c r="M42" s="60">
        <v>0</v>
      </c>
      <c r="N42" s="61">
        <v>0</v>
      </c>
      <c r="O42" s="60">
        <v>0</v>
      </c>
      <c r="P42" s="31"/>
      <c r="Q42" s="59" t="s">
        <v>131</v>
      </c>
      <c r="R42" s="60" t="s">
        <v>154</v>
      </c>
      <c r="S42" s="59" t="s">
        <v>130</v>
      </c>
      <c r="T42" s="60" t="s">
        <v>154</v>
      </c>
      <c r="U42" s="59" t="s">
        <v>154</v>
      </c>
      <c r="V42" s="60" t="s">
        <v>154</v>
      </c>
      <c r="W42" s="59" t="s">
        <v>154</v>
      </c>
      <c r="X42" s="60" t="s">
        <v>154</v>
      </c>
      <c r="Y42" s="59" t="s">
        <v>154</v>
      </c>
      <c r="Z42" s="60" t="s">
        <v>154</v>
      </c>
      <c r="AA42" s="59" t="s">
        <v>154</v>
      </c>
      <c r="AB42" s="60" t="s">
        <v>154</v>
      </c>
      <c r="AC42" s="61"/>
      <c r="AD42" s="43">
        <v>10</v>
      </c>
      <c r="AE42" s="60" t="s">
        <v>149</v>
      </c>
      <c r="AF42" s="61" t="s">
        <v>132</v>
      </c>
      <c r="AG42" s="60" t="s">
        <v>154</v>
      </c>
      <c r="AH42" s="61" t="s">
        <v>154</v>
      </c>
    </row>
    <row r="43" spans="1:34" ht="15">
      <c r="A43" s="47"/>
      <c r="B43" s="18"/>
      <c r="C43" s="12" t="s">
        <v>167</v>
      </c>
      <c r="D43" s="56" t="s">
        <v>168</v>
      </c>
      <c r="E43" s="57" t="s">
        <v>154</v>
      </c>
      <c r="F43" s="56" t="s">
        <v>133</v>
      </c>
      <c r="G43" s="57" t="s">
        <v>154</v>
      </c>
      <c r="H43" s="56" t="s">
        <v>156</v>
      </c>
      <c r="I43" s="57" t="s">
        <v>154</v>
      </c>
      <c r="J43" s="56" t="s">
        <v>149</v>
      </c>
      <c r="K43" s="57" t="s">
        <v>154</v>
      </c>
      <c r="L43" s="56" t="s">
        <v>149</v>
      </c>
      <c r="M43" s="57" t="s">
        <v>154</v>
      </c>
      <c r="N43" s="58" t="s">
        <v>154</v>
      </c>
      <c r="O43" s="57" t="s">
        <v>132</v>
      </c>
      <c r="P43" s="31"/>
      <c r="Q43" s="56" t="s">
        <v>163</v>
      </c>
      <c r="R43" s="57" t="s">
        <v>154</v>
      </c>
      <c r="S43" s="56" t="s">
        <v>133</v>
      </c>
      <c r="T43" s="57" t="s">
        <v>154</v>
      </c>
      <c r="U43" s="56" t="s">
        <v>284</v>
      </c>
      <c r="V43" s="57" t="s">
        <v>154</v>
      </c>
      <c r="W43" s="56" t="s">
        <v>131</v>
      </c>
      <c r="X43" s="57" t="s">
        <v>154</v>
      </c>
      <c r="Y43" s="56" t="s">
        <v>132</v>
      </c>
      <c r="Z43" s="57" t="s">
        <v>154</v>
      </c>
      <c r="AA43" s="56" t="s">
        <v>154</v>
      </c>
      <c r="AB43" s="57" t="s">
        <v>154</v>
      </c>
      <c r="AC43" s="58"/>
      <c r="AD43" s="37">
        <v>20</v>
      </c>
      <c r="AE43" s="57" t="s">
        <v>134</v>
      </c>
      <c r="AF43" s="58" t="s">
        <v>150</v>
      </c>
      <c r="AG43" s="57" t="s">
        <v>154</v>
      </c>
      <c r="AH43" s="58" t="s">
        <v>154</v>
      </c>
    </row>
    <row r="44" spans="1:34" ht="15">
      <c r="A44" s="47"/>
      <c r="B44" s="18"/>
      <c r="C44" s="12" t="s">
        <v>141</v>
      </c>
      <c r="D44" s="56" t="s">
        <v>107</v>
      </c>
      <c r="E44" s="57" t="s">
        <v>107</v>
      </c>
      <c r="F44" s="56" t="s">
        <v>107</v>
      </c>
      <c r="G44" s="57" t="s">
        <v>142</v>
      </c>
      <c r="H44" s="56" t="s">
        <v>107</v>
      </c>
      <c r="I44" s="57" t="s">
        <v>143</v>
      </c>
      <c r="J44" s="56" t="s">
        <v>107</v>
      </c>
      <c r="K44" s="57" t="s">
        <v>144</v>
      </c>
      <c r="L44" s="56" t="s">
        <v>107</v>
      </c>
      <c r="M44" s="57" t="s">
        <v>145</v>
      </c>
      <c r="N44" s="58" t="s">
        <v>107</v>
      </c>
      <c r="O44" s="57" t="s">
        <v>146</v>
      </c>
      <c r="P44" s="31"/>
      <c r="Q44" s="56" t="s">
        <v>154</v>
      </c>
      <c r="R44" s="57" t="s">
        <v>286</v>
      </c>
      <c r="S44" s="56" t="s">
        <v>154</v>
      </c>
      <c r="T44" s="57" t="s">
        <v>144</v>
      </c>
      <c r="U44" s="56" t="s">
        <v>154</v>
      </c>
      <c r="V44" s="57" t="s">
        <v>287</v>
      </c>
      <c r="W44" s="56" t="s">
        <v>154</v>
      </c>
      <c r="X44" s="57" t="s">
        <v>288</v>
      </c>
      <c r="Y44" s="56" t="s">
        <v>154</v>
      </c>
      <c r="Z44" s="57" t="s">
        <v>289</v>
      </c>
      <c r="AA44" s="56" t="s">
        <v>154</v>
      </c>
      <c r="AB44" s="57" t="s">
        <v>154</v>
      </c>
      <c r="AC44" s="58"/>
      <c r="AD44" s="37">
        <v>0</v>
      </c>
      <c r="AE44" s="57" t="s">
        <v>154</v>
      </c>
      <c r="AF44" s="58" t="s">
        <v>154</v>
      </c>
      <c r="AG44" s="57" t="s">
        <v>154</v>
      </c>
      <c r="AH44" s="58" t="s">
        <v>154</v>
      </c>
    </row>
    <row r="45" spans="1:34" ht="16" thickBot="1">
      <c r="A45" s="48"/>
      <c r="B45" s="21"/>
      <c r="C45" s="16" t="s">
        <v>147</v>
      </c>
      <c r="D45" s="62" t="s">
        <v>148</v>
      </c>
      <c r="E45" s="63" t="s">
        <v>133</v>
      </c>
      <c r="F45" s="62" t="s">
        <v>149</v>
      </c>
      <c r="G45" s="63" t="s">
        <v>149</v>
      </c>
      <c r="H45" s="62" t="s">
        <v>148</v>
      </c>
      <c r="I45" s="63" t="s">
        <v>133</v>
      </c>
      <c r="J45" s="62" t="s">
        <v>150</v>
      </c>
      <c r="K45" s="63" t="s">
        <v>151</v>
      </c>
      <c r="L45" s="62" t="s">
        <v>149</v>
      </c>
      <c r="M45" s="63" t="s">
        <v>150</v>
      </c>
      <c r="N45" s="64" t="s">
        <v>150</v>
      </c>
      <c r="O45" s="63" t="s">
        <v>133</v>
      </c>
      <c r="P45" s="31"/>
      <c r="Q45" s="62" t="s">
        <v>149</v>
      </c>
      <c r="R45" s="63" t="s">
        <v>133</v>
      </c>
      <c r="S45" s="62" t="s">
        <v>149</v>
      </c>
      <c r="T45" s="63" t="s">
        <v>151</v>
      </c>
      <c r="U45" s="62" t="s">
        <v>156</v>
      </c>
      <c r="V45" s="63" t="s">
        <v>290</v>
      </c>
      <c r="W45" s="62" t="s">
        <v>148</v>
      </c>
      <c r="X45" s="63" t="s">
        <v>168</v>
      </c>
      <c r="Y45" s="62" t="s">
        <v>133</v>
      </c>
      <c r="Z45" s="63" t="s">
        <v>163</v>
      </c>
      <c r="AA45" s="62" t="s">
        <v>291</v>
      </c>
      <c r="AB45" s="63" t="s">
        <v>290</v>
      </c>
      <c r="AC45" s="64"/>
      <c r="AD45" s="40">
        <v>5</v>
      </c>
      <c r="AE45" s="63" t="s">
        <v>131</v>
      </c>
      <c r="AF45" s="64" t="s">
        <v>284</v>
      </c>
      <c r="AG45" s="63" t="s">
        <v>148</v>
      </c>
      <c r="AH45" s="64" t="s">
        <v>149</v>
      </c>
    </row>
    <row r="46" spans="1:34" ht="15.75" customHeight="1">
      <c r="A46" s="46" t="s">
        <v>47</v>
      </c>
      <c r="B46" s="18"/>
      <c r="C46" s="20" t="s">
        <v>48</v>
      </c>
      <c r="D46" s="56" t="s">
        <v>88</v>
      </c>
      <c r="E46" s="56" t="s">
        <v>88</v>
      </c>
      <c r="F46" s="56" t="s">
        <v>88</v>
      </c>
      <c r="G46" s="56" t="s">
        <v>88</v>
      </c>
      <c r="H46" s="56" t="s">
        <v>88</v>
      </c>
      <c r="I46" s="56" t="s">
        <v>88</v>
      </c>
      <c r="J46" s="56" t="s">
        <v>88</v>
      </c>
      <c r="K46" s="56" t="s">
        <v>88</v>
      </c>
      <c r="L46" s="56" t="s">
        <v>88</v>
      </c>
      <c r="M46" s="56" t="s">
        <v>88</v>
      </c>
      <c r="N46" s="56" t="s">
        <v>88</v>
      </c>
      <c r="O46" s="56" t="s">
        <v>88</v>
      </c>
      <c r="P46" s="31"/>
      <c r="Q46" s="56" t="s">
        <v>88</v>
      </c>
      <c r="R46" s="57" t="s">
        <v>88</v>
      </c>
      <c r="S46" s="56" t="s">
        <v>88</v>
      </c>
      <c r="T46" s="57" t="s">
        <v>88</v>
      </c>
      <c r="U46" s="56" t="s">
        <v>88</v>
      </c>
      <c r="V46" s="57" t="s">
        <v>88</v>
      </c>
      <c r="W46" s="56" t="s">
        <v>88</v>
      </c>
      <c r="X46" s="57" t="s">
        <v>88</v>
      </c>
      <c r="Y46" s="56" t="s">
        <v>88</v>
      </c>
      <c r="Z46" s="57" t="s">
        <v>88</v>
      </c>
      <c r="AA46" s="56" t="s">
        <v>88</v>
      </c>
      <c r="AB46" s="57" t="s">
        <v>88</v>
      </c>
      <c r="AC46" s="58"/>
      <c r="AD46" s="56" t="s">
        <v>88</v>
      </c>
      <c r="AE46" s="57" t="s">
        <v>88</v>
      </c>
      <c r="AF46" s="58" t="s">
        <v>88</v>
      </c>
      <c r="AG46" s="57" t="s">
        <v>88</v>
      </c>
      <c r="AH46" s="58" t="s">
        <v>88</v>
      </c>
    </row>
    <row r="47" spans="1:34" ht="15">
      <c r="A47" s="47"/>
      <c r="B47" s="18"/>
      <c r="C47" s="12" t="s">
        <v>49</v>
      </c>
      <c r="D47" s="56">
        <v>5</v>
      </c>
      <c r="E47" s="57">
        <v>0</v>
      </c>
      <c r="F47" s="56">
        <v>15</v>
      </c>
      <c r="G47" s="57">
        <v>10</v>
      </c>
      <c r="H47" s="56">
        <v>12</v>
      </c>
      <c r="I47" s="57">
        <v>5</v>
      </c>
      <c r="J47" s="56">
        <v>12</v>
      </c>
      <c r="K47" s="57">
        <v>0</v>
      </c>
      <c r="L47" s="56">
        <v>8</v>
      </c>
      <c r="M47" s="57">
        <v>0</v>
      </c>
      <c r="N47" s="58">
        <v>10</v>
      </c>
      <c r="O47" s="57">
        <v>5</v>
      </c>
      <c r="P47" s="31"/>
      <c r="Q47" s="56" t="s">
        <v>154</v>
      </c>
      <c r="R47" s="57" t="s">
        <v>154</v>
      </c>
      <c r="S47" s="56" t="s">
        <v>168</v>
      </c>
      <c r="T47" s="57" t="s">
        <v>154</v>
      </c>
      <c r="U47" s="56" t="s">
        <v>168</v>
      </c>
      <c r="V47" s="57" t="s">
        <v>154</v>
      </c>
      <c r="W47" s="56" t="s">
        <v>149</v>
      </c>
      <c r="X47" s="57" t="s">
        <v>154</v>
      </c>
      <c r="Y47" s="56" t="s">
        <v>168</v>
      </c>
      <c r="Z47" s="57" t="s">
        <v>154</v>
      </c>
      <c r="AA47" s="56" t="s">
        <v>148</v>
      </c>
      <c r="AB47" s="57" t="s">
        <v>151</v>
      </c>
      <c r="AC47" s="58"/>
      <c r="AD47" s="37">
        <v>2</v>
      </c>
      <c r="AE47" s="57" t="s">
        <v>154</v>
      </c>
      <c r="AF47" s="58" t="s">
        <v>154</v>
      </c>
      <c r="AG47" s="57" t="s">
        <v>133</v>
      </c>
      <c r="AH47" s="58" t="s">
        <v>132</v>
      </c>
    </row>
    <row r="48" spans="1:34" ht="15">
      <c r="A48" s="47"/>
      <c r="B48" s="18"/>
      <c r="C48" s="12" t="s">
        <v>152</v>
      </c>
      <c r="D48" s="56">
        <v>17</v>
      </c>
      <c r="E48" s="57">
        <v>20</v>
      </c>
      <c r="F48" s="56">
        <v>10</v>
      </c>
      <c r="G48" s="57">
        <v>20</v>
      </c>
      <c r="H48" s="56">
        <v>10</v>
      </c>
      <c r="I48" s="57">
        <v>20</v>
      </c>
      <c r="J48" s="56">
        <v>10</v>
      </c>
      <c r="K48" s="57">
        <v>10</v>
      </c>
      <c r="L48" s="56">
        <v>14</v>
      </c>
      <c r="M48" s="57">
        <v>20</v>
      </c>
      <c r="N48" s="58">
        <v>12</v>
      </c>
      <c r="O48" s="57">
        <v>20</v>
      </c>
      <c r="P48" s="31"/>
      <c r="Q48" s="56" t="s">
        <v>133</v>
      </c>
      <c r="R48" s="57" t="s">
        <v>151</v>
      </c>
      <c r="S48" s="56" t="s">
        <v>148</v>
      </c>
      <c r="T48" s="57" t="s">
        <v>151</v>
      </c>
      <c r="U48" s="56" t="s">
        <v>168</v>
      </c>
      <c r="V48" s="57" t="s">
        <v>148</v>
      </c>
      <c r="W48" s="56" t="s">
        <v>133</v>
      </c>
      <c r="X48" s="57" t="s">
        <v>168</v>
      </c>
      <c r="Y48" s="56" t="s">
        <v>151</v>
      </c>
      <c r="Z48" s="57" t="s">
        <v>151</v>
      </c>
      <c r="AA48" s="56" t="s">
        <v>164</v>
      </c>
      <c r="AB48" s="57" t="s">
        <v>151</v>
      </c>
      <c r="AC48" s="58"/>
      <c r="AD48" s="37">
        <v>14</v>
      </c>
      <c r="AE48" s="57" t="s">
        <v>131</v>
      </c>
      <c r="AF48" s="58" t="s">
        <v>317</v>
      </c>
      <c r="AG48" s="57" t="s">
        <v>294</v>
      </c>
      <c r="AH48" s="58" t="s">
        <v>293</v>
      </c>
    </row>
    <row r="49" spans="1:35" ht="15">
      <c r="A49" s="47"/>
      <c r="B49" s="18"/>
      <c r="C49" s="15" t="s">
        <v>50</v>
      </c>
      <c r="D49" s="56">
        <v>1</v>
      </c>
      <c r="E49" s="57">
        <v>0.1</v>
      </c>
      <c r="F49" s="56" t="s">
        <v>153</v>
      </c>
      <c r="G49" s="57" t="s">
        <v>154</v>
      </c>
      <c r="H49" s="56" t="s">
        <v>153</v>
      </c>
      <c r="I49" s="57" t="s">
        <v>154</v>
      </c>
      <c r="J49" s="56" t="s">
        <v>131</v>
      </c>
      <c r="K49" s="57" t="s">
        <v>149</v>
      </c>
      <c r="L49" s="56" t="s">
        <v>153</v>
      </c>
      <c r="M49" s="57" t="s">
        <v>154</v>
      </c>
      <c r="N49" s="58" t="s">
        <v>153</v>
      </c>
      <c r="O49" s="57" t="s">
        <v>132</v>
      </c>
      <c r="P49" s="44"/>
      <c r="Q49" s="56" t="s">
        <v>154</v>
      </c>
      <c r="R49" s="57" t="s">
        <v>154</v>
      </c>
      <c r="S49" s="56" t="s">
        <v>154</v>
      </c>
      <c r="T49" s="57" t="s">
        <v>154</v>
      </c>
      <c r="U49" s="56" t="s">
        <v>131</v>
      </c>
      <c r="V49" s="57" t="s">
        <v>133</v>
      </c>
      <c r="W49" s="56" t="s">
        <v>131</v>
      </c>
      <c r="X49" s="57" t="s">
        <v>133</v>
      </c>
      <c r="Y49" s="56" t="s">
        <v>153</v>
      </c>
      <c r="Z49" s="57" t="s">
        <v>133</v>
      </c>
      <c r="AA49" s="56" t="s">
        <v>153</v>
      </c>
      <c r="AB49" s="57" t="s">
        <v>156</v>
      </c>
      <c r="AC49" s="58"/>
      <c r="AD49" s="56">
        <v>0.5</v>
      </c>
      <c r="AE49" s="57" t="s">
        <v>154</v>
      </c>
      <c r="AF49" s="58" t="s">
        <v>154</v>
      </c>
      <c r="AG49" s="57" t="s">
        <v>156</v>
      </c>
      <c r="AH49" s="58" t="s">
        <v>132</v>
      </c>
    </row>
    <row r="50" spans="1:35" ht="15">
      <c r="A50" s="47"/>
      <c r="B50" s="18"/>
      <c r="C50" s="12" t="s">
        <v>51</v>
      </c>
      <c r="D50" s="56" t="s">
        <v>154</v>
      </c>
      <c r="E50" s="57" t="s">
        <v>154</v>
      </c>
      <c r="F50" s="56" t="s">
        <v>153</v>
      </c>
      <c r="G50" s="57" t="s">
        <v>154</v>
      </c>
      <c r="H50" s="56" t="s">
        <v>153</v>
      </c>
      <c r="I50" s="57" t="s">
        <v>154</v>
      </c>
      <c r="J50" s="56" t="s">
        <v>154</v>
      </c>
      <c r="K50" s="57" t="s">
        <v>155</v>
      </c>
      <c r="L50" s="56" t="s">
        <v>154</v>
      </c>
      <c r="M50" s="57" t="s">
        <v>154</v>
      </c>
      <c r="N50" s="58" t="s">
        <v>154</v>
      </c>
      <c r="O50" s="57" t="s">
        <v>156</v>
      </c>
      <c r="P50" s="44"/>
      <c r="Q50" s="56" t="s">
        <v>154</v>
      </c>
      <c r="R50" s="57" t="s">
        <v>154</v>
      </c>
      <c r="S50" s="56" t="s">
        <v>154</v>
      </c>
      <c r="T50" s="57" t="s">
        <v>154</v>
      </c>
      <c r="U50" s="56" t="s">
        <v>131</v>
      </c>
      <c r="V50" s="57" t="s">
        <v>292</v>
      </c>
      <c r="W50" s="56" t="s">
        <v>153</v>
      </c>
      <c r="X50" s="57" t="s">
        <v>131</v>
      </c>
      <c r="Y50" s="56" t="s">
        <v>153</v>
      </c>
      <c r="Z50" s="57" t="s">
        <v>132</v>
      </c>
      <c r="AA50" s="56" t="s">
        <v>153</v>
      </c>
      <c r="AB50" s="57" t="s">
        <v>149</v>
      </c>
      <c r="AC50" s="58"/>
      <c r="AD50" s="37">
        <v>0</v>
      </c>
      <c r="AE50" s="57" t="s">
        <v>154</v>
      </c>
      <c r="AF50" s="58" t="s">
        <v>154</v>
      </c>
      <c r="AG50" s="57" t="s">
        <v>131</v>
      </c>
      <c r="AH50" s="58" t="s">
        <v>131</v>
      </c>
    </row>
    <row r="51" spans="1:35" ht="15">
      <c r="A51" s="47"/>
      <c r="B51" s="18"/>
      <c r="C51" s="12" t="s">
        <v>52</v>
      </c>
      <c r="D51" s="56" t="s">
        <v>155</v>
      </c>
      <c r="E51" s="57" t="s">
        <v>157</v>
      </c>
      <c r="F51" s="56" t="s">
        <v>155</v>
      </c>
      <c r="G51" s="57" t="s">
        <v>158</v>
      </c>
      <c r="H51" s="56" t="s">
        <v>155</v>
      </c>
      <c r="I51" s="57" t="s">
        <v>154</v>
      </c>
      <c r="J51" s="56" t="s">
        <v>149</v>
      </c>
      <c r="K51" s="57" t="s">
        <v>154</v>
      </c>
      <c r="L51" s="56" t="s">
        <v>132</v>
      </c>
      <c r="M51" s="57" t="s">
        <v>154</v>
      </c>
      <c r="N51" s="58" t="s">
        <v>154</v>
      </c>
      <c r="O51" s="57" t="s">
        <v>154</v>
      </c>
      <c r="P51" s="44"/>
      <c r="Q51" s="56" t="s">
        <v>293</v>
      </c>
      <c r="R51" s="57" t="s">
        <v>294</v>
      </c>
      <c r="S51" s="56" t="s">
        <v>284</v>
      </c>
      <c r="T51" s="57" t="s">
        <v>133</v>
      </c>
      <c r="U51" s="56" t="s">
        <v>149</v>
      </c>
      <c r="V51" s="57" t="s">
        <v>292</v>
      </c>
      <c r="W51" s="56" t="s">
        <v>156</v>
      </c>
      <c r="X51" s="57" t="s">
        <v>155</v>
      </c>
      <c r="Y51" s="56" t="s">
        <v>153</v>
      </c>
      <c r="Z51" s="57" t="s">
        <v>154</v>
      </c>
      <c r="AA51" s="56" t="s">
        <v>154</v>
      </c>
      <c r="AB51" s="57" t="s">
        <v>154</v>
      </c>
      <c r="AC51" s="58"/>
      <c r="AD51" s="37">
        <v>42</v>
      </c>
      <c r="AE51" s="57" t="s">
        <v>318</v>
      </c>
      <c r="AF51" s="58" t="s">
        <v>157</v>
      </c>
      <c r="AG51" s="57" t="s">
        <v>154</v>
      </c>
      <c r="AH51" s="58" t="s">
        <v>154</v>
      </c>
    </row>
    <row r="52" spans="1:35" ht="15">
      <c r="A52" s="47"/>
      <c r="B52" s="18"/>
      <c r="C52" s="12" t="s">
        <v>159</v>
      </c>
      <c r="D52" s="56" t="s">
        <v>160</v>
      </c>
      <c r="E52" s="57" t="s">
        <v>161</v>
      </c>
      <c r="F52" s="56" t="s">
        <v>162</v>
      </c>
      <c r="G52" s="57" t="s">
        <v>163</v>
      </c>
      <c r="H52" s="56" t="s">
        <v>162</v>
      </c>
      <c r="I52" s="57" t="s">
        <v>161</v>
      </c>
      <c r="J52" s="56" t="s">
        <v>164</v>
      </c>
      <c r="K52" s="57" t="s">
        <v>162</v>
      </c>
      <c r="L52" s="56" t="s">
        <v>165</v>
      </c>
      <c r="M52" s="57" t="s">
        <v>161</v>
      </c>
      <c r="N52" s="58" t="s">
        <v>166</v>
      </c>
      <c r="O52" s="57" t="s">
        <v>166</v>
      </c>
      <c r="P52" s="44"/>
      <c r="Q52" s="56" t="s">
        <v>295</v>
      </c>
      <c r="R52" s="57" t="s">
        <v>296</v>
      </c>
      <c r="S52" s="56" t="s">
        <v>162</v>
      </c>
      <c r="T52" s="57" t="s">
        <v>297</v>
      </c>
      <c r="U52" s="56" t="s">
        <v>165</v>
      </c>
      <c r="V52" s="57" t="s">
        <v>292</v>
      </c>
      <c r="W52" s="56" t="s">
        <v>298</v>
      </c>
      <c r="X52" s="57" t="s">
        <v>160</v>
      </c>
      <c r="Y52" s="56" t="s">
        <v>162</v>
      </c>
      <c r="Z52" s="57" t="s">
        <v>165</v>
      </c>
      <c r="AA52" s="56" t="s">
        <v>165</v>
      </c>
      <c r="AB52" s="57" t="s">
        <v>160</v>
      </c>
      <c r="AC52" s="58"/>
      <c r="AD52" s="57" t="s">
        <v>320</v>
      </c>
      <c r="AE52" s="57" t="s">
        <v>320</v>
      </c>
      <c r="AF52" s="58" t="s">
        <v>319</v>
      </c>
      <c r="AG52" s="57" t="s">
        <v>148</v>
      </c>
      <c r="AH52" s="58" t="s">
        <v>328</v>
      </c>
      <c r="AI52" s="94" t="s">
        <v>321</v>
      </c>
    </row>
    <row r="53" spans="1:35" ht="15">
      <c r="A53" s="47"/>
      <c r="B53" s="18"/>
      <c r="C53" s="12" t="s">
        <v>53</v>
      </c>
      <c r="D53" s="56" t="s">
        <v>149</v>
      </c>
      <c r="E53" s="57" t="s">
        <v>154</v>
      </c>
      <c r="F53" s="56" t="s">
        <v>149</v>
      </c>
      <c r="G53" s="57" t="s">
        <v>154</v>
      </c>
      <c r="H53" s="56" t="s">
        <v>149</v>
      </c>
      <c r="I53" s="57" t="s">
        <v>154</v>
      </c>
      <c r="J53" s="56" t="s">
        <v>149</v>
      </c>
      <c r="K53" s="57" t="s">
        <v>168</v>
      </c>
      <c r="L53" s="56" t="s">
        <v>149</v>
      </c>
      <c r="M53" s="57" t="s">
        <v>149</v>
      </c>
      <c r="N53" s="58" t="s">
        <v>158</v>
      </c>
      <c r="O53" s="57" t="s">
        <v>133</v>
      </c>
      <c r="P53" s="44"/>
      <c r="Q53" s="56" t="s">
        <v>156</v>
      </c>
      <c r="R53" s="57" t="s">
        <v>149</v>
      </c>
      <c r="S53" s="56" t="s">
        <v>149</v>
      </c>
      <c r="T53" s="57" t="s">
        <v>154</v>
      </c>
      <c r="U53" s="56" t="s">
        <v>154</v>
      </c>
      <c r="V53" s="57" t="s">
        <v>133</v>
      </c>
      <c r="W53" s="56" t="s">
        <v>149</v>
      </c>
      <c r="X53" s="57" t="s">
        <v>154</v>
      </c>
      <c r="Y53" s="56" t="s">
        <v>156</v>
      </c>
      <c r="Z53" s="57" t="s">
        <v>154</v>
      </c>
      <c r="AA53" s="56" t="s">
        <v>149</v>
      </c>
      <c r="AB53" s="57" t="s">
        <v>149</v>
      </c>
      <c r="AC53" s="58"/>
      <c r="AD53" s="37">
        <v>5</v>
      </c>
      <c r="AE53" s="57" t="s">
        <v>149</v>
      </c>
      <c r="AF53" s="58" t="s">
        <v>156</v>
      </c>
      <c r="AG53" s="57" t="s">
        <v>284</v>
      </c>
      <c r="AH53" s="58" t="s">
        <v>329</v>
      </c>
    </row>
    <row r="54" spans="1:35" ht="16" thickBot="1">
      <c r="A54" s="48"/>
      <c r="B54" s="21"/>
      <c r="C54" s="16" t="s">
        <v>54</v>
      </c>
      <c r="D54" s="62" t="s">
        <v>169</v>
      </c>
      <c r="E54" s="63" t="s">
        <v>170</v>
      </c>
      <c r="F54" s="62" t="s">
        <v>171</v>
      </c>
      <c r="G54" s="63" t="s">
        <v>172</v>
      </c>
      <c r="H54" s="62" t="s">
        <v>173</v>
      </c>
      <c r="I54" s="63" t="s">
        <v>172</v>
      </c>
      <c r="J54" s="62" t="s">
        <v>171</v>
      </c>
      <c r="K54" s="63" t="s">
        <v>174</v>
      </c>
      <c r="L54" s="62" t="s">
        <v>172</v>
      </c>
      <c r="M54" s="65" t="s">
        <v>135</v>
      </c>
      <c r="N54" s="64" t="s">
        <v>172</v>
      </c>
      <c r="O54" s="65" t="s">
        <v>170</v>
      </c>
      <c r="P54" s="30"/>
      <c r="Q54" s="62" t="s">
        <v>299</v>
      </c>
      <c r="R54" s="63" t="s">
        <v>171</v>
      </c>
      <c r="S54" s="62" t="s">
        <v>300</v>
      </c>
      <c r="T54" s="63" t="s">
        <v>301</v>
      </c>
      <c r="U54" s="62" t="s">
        <v>302</v>
      </c>
      <c r="V54" s="63" t="s">
        <v>172</v>
      </c>
      <c r="W54" s="62" t="s">
        <v>173</v>
      </c>
      <c r="X54" s="63" t="s">
        <v>301</v>
      </c>
      <c r="Y54" s="62" t="s">
        <v>303</v>
      </c>
      <c r="Z54" s="63" t="s">
        <v>171</v>
      </c>
      <c r="AA54" s="62" t="s">
        <v>172</v>
      </c>
      <c r="AB54" s="63" t="s">
        <v>304</v>
      </c>
      <c r="AC54" s="64"/>
      <c r="AD54" s="40">
        <v>75</v>
      </c>
      <c r="AE54" s="63" t="s">
        <v>322</v>
      </c>
      <c r="AF54" s="64" t="s">
        <v>134</v>
      </c>
      <c r="AG54" s="63" t="s">
        <v>174</v>
      </c>
      <c r="AH54" s="64" t="s">
        <v>173</v>
      </c>
    </row>
    <row r="55" spans="1:35" ht="15">
      <c r="C55" s="22" t="s">
        <v>55</v>
      </c>
      <c r="D55" s="66"/>
      <c r="E55" s="67"/>
      <c r="F55" s="66"/>
      <c r="G55" s="67"/>
      <c r="H55" s="66"/>
      <c r="I55" s="67"/>
      <c r="J55" s="66"/>
      <c r="K55" s="67"/>
      <c r="L55" s="66"/>
      <c r="M55" s="67"/>
      <c r="N55" s="68"/>
      <c r="O55" s="67"/>
      <c r="P55" s="30"/>
      <c r="Q55" s="66"/>
      <c r="R55" s="67"/>
      <c r="S55" s="66"/>
      <c r="T55" s="67"/>
      <c r="U55" s="66"/>
      <c r="V55" s="67"/>
      <c r="W55" s="66"/>
      <c r="X55" s="67"/>
      <c r="Y55" s="66"/>
      <c r="Z55" s="67"/>
      <c r="AA55" s="66"/>
      <c r="AB55" s="67"/>
      <c r="AC55" s="68"/>
      <c r="AD55" s="98"/>
      <c r="AE55" s="99"/>
      <c r="AF55" s="100"/>
      <c r="AG55" s="99"/>
      <c r="AH55" s="100"/>
    </row>
    <row r="56" spans="1:35" ht="15">
      <c r="C56" s="23" t="s">
        <v>56</v>
      </c>
      <c r="D56" s="69"/>
      <c r="E56" s="70"/>
      <c r="F56" s="69"/>
      <c r="G56" s="70"/>
      <c r="H56" s="69"/>
      <c r="I56" s="70"/>
      <c r="J56" s="69"/>
      <c r="K56" s="70"/>
      <c r="L56" s="69"/>
      <c r="M56" s="70"/>
      <c r="N56" s="71"/>
      <c r="O56" s="70"/>
      <c r="P56" s="30"/>
      <c r="Q56" s="69"/>
      <c r="R56" s="70"/>
      <c r="S56" s="69"/>
      <c r="T56" s="70"/>
      <c r="U56" s="69"/>
      <c r="V56" s="70"/>
      <c r="W56" s="69"/>
      <c r="X56" s="70"/>
      <c r="Y56" s="69"/>
      <c r="Z56" s="70"/>
      <c r="AA56" s="69"/>
      <c r="AB56" s="70"/>
      <c r="AC56" s="71"/>
      <c r="AD56" s="101"/>
      <c r="AE56" s="102"/>
      <c r="AF56" s="103"/>
      <c r="AG56" s="102"/>
      <c r="AH56" s="103"/>
    </row>
    <row r="57" spans="1:35" ht="15">
      <c r="C57" s="23" t="s">
        <v>57</v>
      </c>
      <c r="D57" s="69" t="s">
        <v>175</v>
      </c>
      <c r="E57" s="70" t="s">
        <v>176</v>
      </c>
      <c r="F57" s="69" t="s">
        <v>177</v>
      </c>
      <c r="G57" s="70" t="s">
        <v>178</v>
      </c>
      <c r="H57" s="69" t="s">
        <v>179</v>
      </c>
      <c r="I57" s="70" t="s">
        <v>180</v>
      </c>
      <c r="J57" s="69" t="s">
        <v>181</v>
      </c>
      <c r="K57" s="70" t="s">
        <v>154</v>
      </c>
      <c r="L57" s="69" t="s">
        <v>182</v>
      </c>
      <c r="M57" s="70" t="s">
        <v>183</v>
      </c>
      <c r="N57" s="71" t="s">
        <v>175</v>
      </c>
      <c r="O57" s="70" t="s">
        <v>183</v>
      </c>
      <c r="P57" s="30"/>
      <c r="Q57" s="85">
        <v>0.28999999999999998</v>
      </c>
      <c r="R57" s="86">
        <v>0.93</v>
      </c>
      <c r="S57" s="85">
        <v>0.76</v>
      </c>
      <c r="T57" s="86">
        <v>0.18</v>
      </c>
      <c r="U57" s="85">
        <v>0.69000000000000006</v>
      </c>
      <c r="V57" s="86">
        <v>0.12</v>
      </c>
      <c r="W57" s="85">
        <v>0.43</v>
      </c>
      <c r="X57" s="86">
        <v>0.38</v>
      </c>
      <c r="Y57" s="85">
        <v>1.31</v>
      </c>
      <c r="Z57" s="86">
        <v>0.47000000000000003</v>
      </c>
      <c r="AA57" s="85">
        <v>0.65</v>
      </c>
      <c r="AB57" s="86">
        <v>1.6500000000000001</v>
      </c>
      <c r="AC57" s="90"/>
      <c r="AD57" s="108" t="s">
        <v>402</v>
      </c>
      <c r="AE57" s="102" t="s">
        <v>154</v>
      </c>
      <c r="AF57" s="107" t="s">
        <v>402</v>
      </c>
      <c r="AG57" s="107" t="s">
        <v>402</v>
      </c>
      <c r="AH57" s="107" t="s">
        <v>402</v>
      </c>
    </row>
    <row r="58" spans="1:35" ht="15">
      <c r="C58" s="23" t="s">
        <v>184</v>
      </c>
      <c r="D58" s="69" t="s">
        <v>185</v>
      </c>
      <c r="E58" s="70" t="s">
        <v>186</v>
      </c>
      <c r="F58" s="69" t="s">
        <v>185</v>
      </c>
      <c r="G58" s="70" t="s">
        <v>186</v>
      </c>
      <c r="H58" s="69" t="s">
        <v>185</v>
      </c>
      <c r="I58" s="70" t="s">
        <v>186</v>
      </c>
      <c r="J58" s="69" t="s">
        <v>185</v>
      </c>
      <c r="K58" s="70" t="s">
        <v>187</v>
      </c>
      <c r="L58" s="69" t="s">
        <v>186</v>
      </c>
      <c r="M58" s="70" t="s">
        <v>188</v>
      </c>
      <c r="N58" s="71" t="s">
        <v>189</v>
      </c>
      <c r="O58" s="70" t="s">
        <v>188</v>
      </c>
      <c r="Q58" s="97" t="s">
        <v>400</v>
      </c>
      <c r="R58" s="97" t="s">
        <v>305</v>
      </c>
      <c r="S58" s="97" t="s">
        <v>186</v>
      </c>
      <c r="T58" s="93" t="s">
        <v>305</v>
      </c>
      <c r="U58" s="93" t="s">
        <v>186</v>
      </c>
      <c r="V58" s="93" t="s">
        <v>305</v>
      </c>
      <c r="W58" s="93" t="s">
        <v>185</v>
      </c>
      <c r="X58" s="93" t="s">
        <v>305</v>
      </c>
      <c r="Y58" s="93" t="s">
        <v>186</v>
      </c>
      <c r="Z58" s="93" t="s">
        <v>305</v>
      </c>
      <c r="AA58" s="93" t="s">
        <v>185</v>
      </c>
      <c r="AB58" s="93" t="s">
        <v>306</v>
      </c>
      <c r="AC58" s="93"/>
      <c r="AD58" s="104" t="s">
        <v>405</v>
      </c>
      <c r="AE58" s="105" t="s">
        <v>403</v>
      </c>
      <c r="AF58" s="106" t="s">
        <v>404</v>
      </c>
      <c r="AG58" s="102" t="s">
        <v>330</v>
      </c>
      <c r="AH58" s="103" t="s">
        <v>306</v>
      </c>
    </row>
  </sheetData>
  <pageMargins left="0.7" right="0.7" top="0.75" bottom="0.75" header="0.3" footer="0.3"/>
  <pageSetup scale="61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4"/>
  <sheetViews>
    <sheetView workbookViewId="0">
      <selection activeCell="K38" sqref="K38"/>
    </sheetView>
  </sheetViews>
  <sheetFormatPr baseColWidth="10" defaultColWidth="8.83203125" defaultRowHeight="14" x14ac:dyDescent="0"/>
  <cols>
    <col min="1" max="1" width="27.1640625" customWidth="1"/>
    <col min="2" max="2" width="12" customWidth="1"/>
    <col min="3" max="14" width="10.1640625" customWidth="1"/>
    <col min="15" max="15" width="9.83203125" customWidth="1"/>
    <col min="16" max="19" width="13.1640625" bestFit="1" customWidth="1"/>
    <col min="20" max="25" width="10.5" customWidth="1"/>
    <col min="26" max="26" width="10.33203125" customWidth="1"/>
    <col min="27" max="28" width="11.33203125" customWidth="1"/>
    <col min="29" max="29" width="11.33203125" style="87" customWidth="1"/>
    <col min="30" max="30" width="11.33203125" customWidth="1"/>
    <col min="31" max="31" width="11.33203125" style="87" customWidth="1"/>
  </cols>
  <sheetData>
    <row r="1" spans="1:32">
      <c r="A1" s="10" t="s">
        <v>1</v>
      </c>
      <c r="B1" s="10"/>
      <c r="C1" s="5" t="s">
        <v>58</v>
      </c>
      <c r="D1" s="6" t="s">
        <v>59</v>
      </c>
      <c r="E1" s="5" t="s">
        <v>60</v>
      </c>
      <c r="F1" s="6" t="s">
        <v>61</v>
      </c>
      <c r="G1" s="5" t="s">
        <v>62</v>
      </c>
      <c r="H1" s="6" t="s">
        <v>63</v>
      </c>
      <c r="I1" s="5" t="s">
        <v>64</v>
      </c>
      <c r="J1" s="6" t="s">
        <v>65</v>
      </c>
      <c r="K1" s="5" t="s">
        <v>66</v>
      </c>
      <c r="L1" s="6" t="s">
        <v>67</v>
      </c>
      <c r="M1" s="5" t="s">
        <v>68</v>
      </c>
      <c r="N1" s="6" t="s">
        <v>69</v>
      </c>
      <c r="O1" s="5" t="s">
        <v>72</v>
      </c>
      <c r="P1" s="6" t="s">
        <v>73</v>
      </c>
      <c r="Q1" s="5" t="s">
        <v>74</v>
      </c>
      <c r="R1" s="6" t="s">
        <v>75</v>
      </c>
      <c r="S1" s="5" t="s">
        <v>76</v>
      </c>
      <c r="T1" s="6" t="s">
        <v>77</v>
      </c>
      <c r="U1" s="5" t="s">
        <v>78</v>
      </c>
      <c r="V1" s="6" t="s">
        <v>79</v>
      </c>
      <c r="W1" s="5" t="s">
        <v>80</v>
      </c>
      <c r="X1" s="6" t="s">
        <v>81</v>
      </c>
      <c r="Y1" s="5" t="s">
        <v>82</v>
      </c>
      <c r="Z1" s="6" t="s">
        <v>83</v>
      </c>
      <c r="AA1" s="5" t="s">
        <v>85</v>
      </c>
      <c r="AB1" s="6" t="s">
        <v>86</v>
      </c>
      <c r="AC1" s="81" t="s">
        <v>87</v>
      </c>
      <c r="AD1" s="6" t="s">
        <v>70</v>
      </c>
      <c r="AE1" s="81" t="s">
        <v>71</v>
      </c>
    </row>
    <row r="2" spans="1:32" s="143" customFormat="1">
      <c r="A2" s="141" t="s">
        <v>3</v>
      </c>
      <c r="B2" s="141" t="s">
        <v>419</v>
      </c>
      <c r="C2" s="140">
        <v>2014</v>
      </c>
      <c r="D2" s="140">
        <v>2014</v>
      </c>
      <c r="E2" s="140">
        <v>2014</v>
      </c>
      <c r="F2" s="140">
        <v>2014</v>
      </c>
      <c r="G2" s="140">
        <v>2014</v>
      </c>
      <c r="H2" s="140">
        <v>2014</v>
      </c>
      <c r="I2" s="140">
        <v>2014</v>
      </c>
      <c r="J2" s="140">
        <v>2014</v>
      </c>
      <c r="K2" s="140">
        <v>2014</v>
      </c>
      <c r="L2" s="140">
        <v>2014</v>
      </c>
      <c r="M2" s="140">
        <v>2014</v>
      </c>
      <c r="N2" s="140">
        <v>2014</v>
      </c>
      <c r="O2" s="140">
        <v>2014</v>
      </c>
      <c r="P2" s="140">
        <v>2014</v>
      </c>
      <c r="Q2" s="140">
        <v>2014</v>
      </c>
      <c r="R2" s="140">
        <v>2014</v>
      </c>
      <c r="S2" s="140">
        <v>2014</v>
      </c>
      <c r="T2" s="140">
        <v>2014</v>
      </c>
      <c r="U2" s="140">
        <v>2014</v>
      </c>
      <c r="V2" s="140">
        <v>2014</v>
      </c>
      <c r="W2" s="140">
        <v>2014</v>
      </c>
      <c r="X2" s="140">
        <v>2014</v>
      </c>
      <c r="Y2" s="140">
        <v>2014</v>
      </c>
      <c r="Z2" s="140">
        <v>2014</v>
      </c>
      <c r="AA2" s="140">
        <v>2014</v>
      </c>
      <c r="AB2" s="140">
        <v>2014</v>
      </c>
      <c r="AC2" s="140">
        <v>2014</v>
      </c>
      <c r="AD2" s="140">
        <v>2014</v>
      </c>
      <c r="AE2" s="140">
        <v>2014</v>
      </c>
      <c r="AF2" s="142"/>
    </row>
    <row r="3" spans="1:32">
      <c r="A3" s="11" t="s">
        <v>6</v>
      </c>
      <c r="B3" s="11" t="s">
        <v>420</v>
      </c>
      <c r="C3" s="144">
        <v>70.223179164599998</v>
      </c>
      <c r="D3" s="145">
        <v>70.223218813700001</v>
      </c>
      <c r="E3" s="144">
        <v>70.223293961099998</v>
      </c>
      <c r="F3" s="145">
        <v>70.223225438399993</v>
      </c>
      <c r="G3" s="144">
        <v>70.223378132400001</v>
      </c>
      <c r="H3" s="145">
        <v>70.223332708800001</v>
      </c>
      <c r="I3" s="144">
        <v>70.223568639199996</v>
      </c>
      <c r="J3" s="145">
        <v>70.223609545000002</v>
      </c>
      <c r="K3" s="144">
        <v>70.223945669700001</v>
      </c>
      <c r="L3" s="145">
        <v>70.223996608600004</v>
      </c>
      <c r="M3" s="144">
        <v>70.224787941499997</v>
      </c>
      <c r="N3" s="145">
        <v>70.2247894347</v>
      </c>
      <c r="O3" s="144">
        <v>70.222871119299995</v>
      </c>
      <c r="P3" s="145">
        <v>70.222917499499999</v>
      </c>
      <c r="Q3" s="144">
        <v>70.222893982200006</v>
      </c>
      <c r="R3" s="145">
        <v>70.222877873200005</v>
      </c>
      <c r="S3" s="144">
        <v>70.222772609000003</v>
      </c>
      <c r="T3" s="145">
        <v>70.222770811499998</v>
      </c>
      <c r="U3" s="144">
        <v>70.222599283999998</v>
      </c>
      <c r="V3" s="145">
        <v>70.222586323100003</v>
      </c>
      <c r="W3" s="144">
        <v>70.222150885299996</v>
      </c>
      <c r="X3" s="145">
        <v>70.222062100299993</v>
      </c>
      <c r="Y3" s="144">
        <v>70.221368568200006</v>
      </c>
      <c r="Z3" s="145">
        <v>70.221361170899996</v>
      </c>
      <c r="AA3" s="144">
        <v>70.223155421599998</v>
      </c>
      <c r="AB3" s="145">
        <v>70.222459504599996</v>
      </c>
      <c r="AC3" s="144">
        <v>70.222430831099999</v>
      </c>
      <c r="AD3" s="145">
        <v>70.226896755400006</v>
      </c>
      <c r="AE3" s="144">
        <v>70.2261092846</v>
      </c>
    </row>
    <row r="4" spans="1:32">
      <c r="A4" s="11" t="s">
        <v>7</v>
      </c>
      <c r="B4" s="11" t="s">
        <v>421</v>
      </c>
      <c r="C4" s="144">
        <v>-148.471408045</v>
      </c>
      <c r="D4" s="145">
        <v>-148.47167560099999</v>
      </c>
      <c r="E4" s="144">
        <v>-148.471726292</v>
      </c>
      <c r="F4" s="145">
        <v>-148.471359299</v>
      </c>
      <c r="G4" s="144">
        <v>-148.47151314999999</v>
      </c>
      <c r="H4" s="145">
        <v>-148.47109753800001</v>
      </c>
      <c r="I4" s="144">
        <v>-148.470953786</v>
      </c>
      <c r="J4" s="145">
        <v>-148.47124487299999</v>
      </c>
      <c r="K4" s="144">
        <v>-148.470240926</v>
      </c>
      <c r="L4" s="145">
        <v>-148.470284241</v>
      </c>
      <c r="M4" s="144">
        <v>-148.46917389699999</v>
      </c>
      <c r="N4" s="145">
        <v>-148.46932531499999</v>
      </c>
      <c r="O4" s="144">
        <v>-148.47091000200001</v>
      </c>
      <c r="P4" s="145">
        <v>-148.47125807899999</v>
      </c>
      <c r="Q4" s="144">
        <v>-148.47143883000001</v>
      </c>
      <c r="R4" s="145">
        <v>-148.471254679</v>
      </c>
      <c r="S4" s="144">
        <v>-148.471635007</v>
      </c>
      <c r="T4" s="145">
        <v>-148.471485634</v>
      </c>
      <c r="U4" s="144">
        <v>-148.471768819</v>
      </c>
      <c r="V4" s="145">
        <v>-148.47197270500001</v>
      </c>
      <c r="W4" s="144">
        <v>-148.47251118299999</v>
      </c>
      <c r="X4" s="145">
        <v>-148.47241730299999</v>
      </c>
      <c r="Y4" s="144">
        <v>-148.47367271100001</v>
      </c>
      <c r="Z4" s="145">
        <v>-148.47353697299999</v>
      </c>
      <c r="AA4" s="144">
        <v>-148.47144809599999</v>
      </c>
      <c r="AB4" s="145">
        <v>-148.46774150499999</v>
      </c>
      <c r="AC4" s="144">
        <v>-148.467820786</v>
      </c>
      <c r="AD4" s="145">
        <v>-148.46585804099999</v>
      </c>
      <c r="AE4" s="144">
        <v>-148.46728725400001</v>
      </c>
    </row>
    <row r="5" spans="1:32" ht="15">
      <c r="A5" s="11" t="s">
        <v>8</v>
      </c>
      <c r="B5" s="11" t="s">
        <v>422</v>
      </c>
      <c r="C5" s="149">
        <v>0</v>
      </c>
      <c r="D5" s="150">
        <v>0</v>
      </c>
      <c r="E5" s="149">
        <v>0</v>
      </c>
      <c r="F5" s="151">
        <v>0</v>
      </c>
      <c r="G5" s="149">
        <v>0</v>
      </c>
      <c r="H5" s="150">
        <v>0</v>
      </c>
      <c r="I5" s="149">
        <v>0</v>
      </c>
      <c r="J5" s="150">
        <v>0</v>
      </c>
      <c r="K5" s="152">
        <v>0</v>
      </c>
      <c r="L5" s="150">
        <v>0</v>
      </c>
      <c r="M5" s="153">
        <v>0</v>
      </c>
      <c r="N5" s="150">
        <v>0</v>
      </c>
      <c r="O5" s="149">
        <v>1</v>
      </c>
      <c r="P5" s="150">
        <v>0</v>
      </c>
      <c r="Q5" s="149">
        <v>0</v>
      </c>
      <c r="R5" s="151">
        <v>0</v>
      </c>
      <c r="S5" s="149">
        <v>0</v>
      </c>
      <c r="T5" s="150">
        <v>0</v>
      </c>
      <c r="U5" s="149">
        <v>0</v>
      </c>
      <c r="V5" s="150">
        <v>0</v>
      </c>
      <c r="W5" s="152">
        <v>0</v>
      </c>
      <c r="X5" s="150">
        <v>0</v>
      </c>
      <c r="Y5" s="149">
        <v>0</v>
      </c>
      <c r="Z5" s="150">
        <v>0</v>
      </c>
      <c r="AA5" s="149">
        <v>0</v>
      </c>
      <c r="AB5" s="150">
        <v>2</v>
      </c>
      <c r="AC5" s="153">
        <v>1</v>
      </c>
      <c r="AD5" s="150">
        <v>0</v>
      </c>
      <c r="AE5" s="153">
        <v>0</v>
      </c>
    </row>
    <row r="6" spans="1:32" ht="15">
      <c r="A6" s="13" t="s">
        <v>9</v>
      </c>
      <c r="B6" s="13" t="s">
        <v>423</v>
      </c>
      <c r="C6" s="154">
        <v>0</v>
      </c>
      <c r="D6" s="155">
        <v>0</v>
      </c>
      <c r="E6" s="154">
        <v>0</v>
      </c>
      <c r="F6" s="155">
        <v>0</v>
      </c>
      <c r="G6" s="154">
        <v>0</v>
      </c>
      <c r="H6" s="155">
        <v>0</v>
      </c>
      <c r="I6" s="154">
        <v>0</v>
      </c>
      <c r="J6" s="155">
        <v>0</v>
      </c>
      <c r="K6" s="154">
        <v>0</v>
      </c>
      <c r="L6" s="155">
        <v>0</v>
      </c>
      <c r="M6" s="154">
        <v>0</v>
      </c>
      <c r="N6" s="155">
        <v>0</v>
      </c>
      <c r="O6" s="154">
        <v>1</v>
      </c>
      <c r="P6" s="155">
        <v>0</v>
      </c>
      <c r="Q6" s="154">
        <v>0</v>
      </c>
      <c r="R6" s="155">
        <v>0</v>
      </c>
      <c r="S6" s="154">
        <v>0</v>
      </c>
      <c r="T6" s="155">
        <v>0</v>
      </c>
      <c r="U6" s="154">
        <v>0</v>
      </c>
      <c r="V6" s="155">
        <v>0</v>
      </c>
      <c r="W6" s="154">
        <v>0</v>
      </c>
      <c r="X6" s="155">
        <v>0</v>
      </c>
      <c r="Y6" s="154">
        <v>0</v>
      </c>
      <c r="Z6" s="155">
        <v>0</v>
      </c>
      <c r="AA6" s="154">
        <v>0</v>
      </c>
      <c r="AB6" s="155">
        <v>1</v>
      </c>
      <c r="AC6" s="156">
        <v>1</v>
      </c>
      <c r="AD6" s="155">
        <v>0</v>
      </c>
      <c r="AE6" s="156">
        <v>0</v>
      </c>
      <c r="AF6" t="s">
        <v>424</v>
      </c>
    </row>
    <row r="7" spans="1:32" ht="15" thickBot="1">
      <c r="A7" s="14" t="s">
        <v>10</v>
      </c>
      <c r="B7" s="165" t="s">
        <v>425</v>
      </c>
      <c r="C7" s="166">
        <v>13.4374064223</v>
      </c>
      <c r="D7" s="167">
        <v>13.319087314200001</v>
      </c>
      <c r="E7" s="166">
        <v>13.389415682299999</v>
      </c>
      <c r="F7" s="167">
        <v>13.172290346</v>
      </c>
      <c r="G7" s="166">
        <v>13.441543365699999</v>
      </c>
      <c r="H7" s="167">
        <v>13.2267830084</v>
      </c>
      <c r="I7" s="166">
        <v>13.3931372254</v>
      </c>
      <c r="J7" s="167">
        <v>12.9019021929</v>
      </c>
      <c r="K7" s="166">
        <v>13.4335419229</v>
      </c>
      <c r="L7" s="167">
        <v>13.1836373365</v>
      </c>
      <c r="M7" s="166">
        <v>13.482653519699999</v>
      </c>
      <c r="N7" s="167">
        <v>13.209020303400001</v>
      </c>
      <c r="O7" s="166">
        <v>13.454294006</v>
      </c>
      <c r="P7" s="167">
        <v>13.1802342573</v>
      </c>
      <c r="Q7" s="166">
        <v>13.4525747688</v>
      </c>
      <c r="R7" s="167">
        <v>12.8370734678</v>
      </c>
      <c r="S7" s="166">
        <v>13.4071471272</v>
      </c>
      <c r="T7" s="167">
        <v>12.761342539299999</v>
      </c>
      <c r="U7" s="166">
        <v>13.481547085300001</v>
      </c>
      <c r="V7" s="167">
        <v>12.854124628899999</v>
      </c>
      <c r="W7" s="166">
        <v>13.4059849487</v>
      </c>
      <c r="X7" s="167">
        <v>13.0031968509</v>
      </c>
      <c r="Y7" s="166">
        <v>13.5024571573</v>
      </c>
      <c r="Z7" s="167">
        <v>13.179399098099999</v>
      </c>
      <c r="AA7" s="166">
        <v>13.644453347500001</v>
      </c>
      <c r="AB7" s="167">
        <v>13.780288077</v>
      </c>
      <c r="AC7" s="166">
        <v>13.385162172399999</v>
      </c>
      <c r="AD7" s="167">
        <v>13.223032599</v>
      </c>
      <c r="AE7" s="166">
        <v>13.353069384499999</v>
      </c>
    </row>
    <row r="8" spans="1:32" ht="15.75" customHeight="1">
      <c r="A8" s="15" t="s">
        <v>15</v>
      </c>
      <c r="B8" s="15" t="s">
        <v>426</v>
      </c>
      <c r="C8" s="157">
        <v>20</v>
      </c>
      <c r="D8" s="158">
        <v>20</v>
      </c>
      <c r="E8" s="157">
        <v>20</v>
      </c>
      <c r="F8" s="158">
        <v>20</v>
      </c>
      <c r="G8" s="157">
        <v>20</v>
      </c>
      <c r="H8" s="158">
        <v>20</v>
      </c>
      <c r="I8" s="157">
        <v>20</v>
      </c>
      <c r="J8" s="158">
        <v>20</v>
      </c>
      <c r="K8" s="157">
        <v>20</v>
      </c>
      <c r="L8" s="158">
        <v>20</v>
      </c>
      <c r="M8" s="157">
        <v>20</v>
      </c>
      <c r="N8" s="158">
        <v>20</v>
      </c>
      <c r="O8" s="157">
        <v>20</v>
      </c>
      <c r="P8" s="158">
        <v>20</v>
      </c>
      <c r="Q8" s="157">
        <v>20</v>
      </c>
      <c r="R8" s="158">
        <v>20</v>
      </c>
      <c r="S8" s="157">
        <v>20</v>
      </c>
      <c r="T8" s="158">
        <v>20</v>
      </c>
      <c r="U8" s="157">
        <v>20</v>
      </c>
      <c r="V8" s="158">
        <v>20</v>
      </c>
      <c r="W8" s="157">
        <v>20</v>
      </c>
      <c r="X8" s="158">
        <v>20</v>
      </c>
      <c r="Y8" s="157">
        <v>20</v>
      </c>
      <c r="Z8" s="158">
        <v>20</v>
      </c>
      <c r="AA8" s="157">
        <v>21</v>
      </c>
      <c r="AB8" s="158">
        <v>21</v>
      </c>
      <c r="AC8" s="159">
        <v>21</v>
      </c>
      <c r="AD8" s="158">
        <v>20</v>
      </c>
      <c r="AE8" s="159">
        <v>20</v>
      </c>
    </row>
    <row r="9" spans="1:32" ht="15">
      <c r="A9" s="12" t="s">
        <v>16</v>
      </c>
      <c r="B9" s="12" t="s">
        <v>427</v>
      </c>
      <c r="C9" s="146">
        <v>13</v>
      </c>
      <c r="D9" s="147">
        <v>13</v>
      </c>
      <c r="E9" s="146">
        <v>13</v>
      </c>
      <c r="F9" s="147">
        <v>13</v>
      </c>
      <c r="G9" s="146">
        <v>13</v>
      </c>
      <c r="H9" s="147">
        <v>13</v>
      </c>
      <c r="I9" s="146">
        <v>13</v>
      </c>
      <c r="J9" s="147">
        <v>13</v>
      </c>
      <c r="K9" s="146">
        <v>13</v>
      </c>
      <c r="L9" s="147">
        <v>13</v>
      </c>
      <c r="M9" s="146">
        <v>13</v>
      </c>
      <c r="N9" s="147">
        <v>13</v>
      </c>
      <c r="O9" s="146">
        <v>13</v>
      </c>
      <c r="P9" s="147">
        <v>13</v>
      </c>
      <c r="Q9" s="146">
        <v>13</v>
      </c>
      <c r="R9" s="147">
        <v>13</v>
      </c>
      <c r="S9" s="146">
        <v>13</v>
      </c>
      <c r="T9" s="147">
        <v>13</v>
      </c>
      <c r="U9" s="146">
        <v>13</v>
      </c>
      <c r="V9" s="147">
        <v>13</v>
      </c>
      <c r="W9" s="146">
        <v>13</v>
      </c>
      <c r="X9" s="147">
        <v>13</v>
      </c>
      <c r="Y9" s="146">
        <v>13</v>
      </c>
      <c r="Z9" s="147">
        <v>13</v>
      </c>
      <c r="AA9" s="146">
        <v>12</v>
      </c>
      <c r="AB9" s="147">
        <v>12</v>
      </c>
      <c r="AC9" s="148">
        <v>12</v>
      </c>
      <c r="AD9" s="147">
        <v>13</v>
      </c>
      <c r="AE9" s="148">
        <v>13</v>
      </c>
    </row>
    <row r="10" spans="1:32" ht="15">
      <c r="A10" s="12" t="s">
        <v>17</v>
      </c>
      <c r="B10" s="12" t="s">
        <v>428</v>
      </c>
      <c r="C10" s="146">
        <v>20</v>
      </c>
      <c r="D10" s="147">
        <v>20</v>
      </c>
      <c r="E10" s="146">
        <v>20</v>
      </c>
      <c r="F10" s="147">
        <v>20</v>
      </c>
      <c r="G10" s="146">
        <v>20</v>
      </c>
      <c r="H10" s="147">
        <v>20</v>
      </c>
      <c r="I10" s="146">
        <v>20</v>
      </c>
      <c r="J10" s="147">
        <v>20</v>
      </c>
      <c r="K10" s="146">
        <v>20</v>
      </c>
      <c r="L10" s="147">
        <v>20</v>
      </c>
      <c r="M10" s="146">
        <v>20</v>
      </c>
      <c r="N10" s="147">
        <v>20</v>
      </c>
      <c r="O10" s="146">
        <v>6</v>
      </c>
      <c r="P10" s="147">
        <v>6</v>
      </c>
      <c r="Q10" s="146">
        <v>6</v>
      </c>
      <c r="R10" s="147">
        <v>6</v>
      </c>
      <c r="S10" s="146">
        <v>6</v>
      </c>
      <c r="T10" s="147">
        <v>6</v>
      </c>
      <c r="U10" s="146">
        <v>6</v>
      </c>
      <c r="V10" s="147">
        <v>6</v>
      </c>
      <c r="W10" s="146">
        <v>6</v>
      </c>
      <c r="X10" s="147">
        <v>6</v>
      </c>
      <c r="Y10" s="146">
        <v>6</v>
      </c>
      <c r="Z10" s="147">
        <v>6</v>
      </c>
      <c r="AA10" s="146">
        <v>17</v>
      </c>
      <c r="AB10" s="147">
        <v>17</v>
      </c>
      <c r="AC10" s="148">
        <v>17</v>
      </c>
      <c r="AD10" s="147">
        <v>6</v>
      </c>
      <c r="AE10" s="148">
        <v>20</v>
      </c>
    </row>
    <row r="11" spans="1:32" ht="15">
      <c r="A11" s="12" t="s">
        <v>18</v>
      </c>
      <c r="B11" s="12" t="s">
        <v>429</v>
      </c>
      <c r="C11" s="146">
        <v>5</v>
      </c>
      <c r="D11" s="147">
        <v>6</v>
      </c>
      <c r="E11" s="146">
        <v>5</v>
      </c>
      <c r="F11" s="147">
        <v>6</v>
      </c>
      <c r="G11" s="146">
        <v>5</v>
      </c>
      <c r="H11" s="147">
        <v>6</v>
      </c>
      <c r="I11" s="146">
        <v>5</v>
      </c>
      <c r="J11" s="147">
        <v>13</v>
      </c>
      <c r="K11" s="146">
        <v>5</v>
      </c>
      <c r="L11" s="147">
        <v>6</v>
      </c>
      <c r="M11" s="148">
        <v>5</v>
      </c>
      <c r="N11" s="147">
        <v>6</v>
      </c>
      <c r="O11" s="146">
        <v>5</v>
      </c>
      <c r="P11" s="147">
        <v>6</v>
      </c>
      <c r="Q11" s="146">
        <v>5</v>
      </c>
      <c r="R11" s="147">
        <v>6</v>
      </c>
      <c r="S11" s="146">
        <v>5</v>
      </c>
      <c r="T11" s="147">
        <v>6</v>
      </c>
      <c r="U11" s="146">
        <v>5</v>
      </c>
      <c r="V11" s="147">
        <v>6</v>
      </c>
      <c r="W11" s="146">
        <v>5</v>
      </c>
      <c r="X11" s="147">
        <v>6</v>
      </c>
      <c r="Y11" s="146">
        <v>5</v>
      </c>
      <c r="Z11" s="147">
        <v>6</v>
      </c>
      <c r="AA11" s="146">
        <v>0</v>
      </c>
      <c r="AB11" s="147">
        <v>0</v>
      </c>
      <c r="AC11" s="148">
        <v>5</v>
      </c>
      <c r="AD11" s="147">
        <v>5</v>
      </c>
      <c r="AE11" s="148">
        <v>5</v>
      </c>
    </row>
    <row r="12" spans="1:32" ht="15">
      <c r="A12" s="12" t="s">
        <v>19</v>
      </c>
      <c r="B12" s="12" t="s">
        <v>430</v>
      </c>
      <c r="C12" s="146">
        <v>6</v>
      </c>
      <c r="D12" s="147">
        <v>8</v>
      </c>
      <c r="E12" s="146">
        <v>7</v>
      </c>
      <c r="F12" s="147">
        <v>10</v>
      </c>
      <c r="G12" s="146">
        <v>6</v>
      </c>
      <c r="H12" s="147">
        <v>10</v>
      </c>
      <c r="I12" s="146">
        <v>6</v>
      </c>
      <c r="J12" s="147">
        <v>10</v>
      </c>
      <c r="K12" s="146">
        <v>6</v>
      </c>
      <c r="L12" s="147">
        <v>10</v>
      </c>
      <c r="M12" s="148">
        <v>6</v>
      </c>
      <c r="N12" s="147">
        <v>10</v>
      </c>
      <c r="O12" s="146">
        <v>6</v>
      </c>
      <c r="P12" s="147">
        <v>9</v>
      </c>
      <c r="Q12" s="146">
        <v>6</v>
      </c>
      <c r="R12" s="147">
        <v>10</v>
      </c>
      <c r="S12" s="146">
        <v>6</v>
      </c>
      <c r="T12" s="147">
        <v>10</v>
      </c>
      <c r="U12" s="146">
        <v>5</v>
      </c>
      <c r="V12" s="147">
        <v>10</v>
      </c>
      <c r="W12" s="146">
        <v>6</v>
      </c>
      <c r="X12" s="147">
        <v>10</v>
      </c>
      <c r="Y12" s="146">
        <v>6</v>
      </c>
      <c r="Z12" s="147">
        <v>8</v>
      </c>
      <c r="AA12" s="146">
        <v>5</v>
      </c>
      <c r="AB12" s="147">
        <v>4</v>
      </c>
      <c r="AC12" s="148">
        <v>6</v>
      </c>
      <c r="AD12" s="147">
        <v>5</v>
      </c>
      <c r="AE12" s="148">
        <v>7</v>
      </c>
    </row>
    <row r="13" spans="1:32" ht="15">
      <c r="A13" s="12" t="s">
        <v>20</v>
      </c>
      <c r="B13" s="12" t="s">
        <v>431</v>
      </c>
      <c r="C13" s="146">
        <v>6</v>
      </c>
      <c r="D13" s="147">
        <v>8</v>
      </c>
      <c r="E13" s="146">
        <v>7</v>
      </c>
      <c r="F13" s="147">
        <v>10</v>
      </c>
      <c r="G13" s="146">
        <v>7</v>
      </c>
      <c r="H13" s="147">
        <v>10</v>
      </c>
      <c r="I13" s="146">
        <v>6</v>
      </c>
      <c r="J13" s="147">
        <v>10</v>
      </c>
      <c r="K13" s="146">
        <v>6</v>
      </c>
      <c r="L13" s="147">
        <v>10</v>
      </c>
      <c r="M13" s="148">
        <v>6</v>
      </c>
      <c r="N13" s="147">
        <v>10</v>
      </c>
      <c r="O13" s="146">
        <v>6</v>
      </c>
      <c r="P13" s="147">
        <v>9</v>
      </c>
      <c r="Q13" s="146">
        <v>7</v>
      </c>
      <c r="R13" s="147">
        <v>10</v>
      </c>
      <c r="S13" s="146">
        <v>6</v>
      </c>
      <c r="T13" s="147">
        <v>10</v>
      </c>
      <c r="U13" s="146">
        <v>5</v>
      </c>
      <c r="V13" s="147">
        <v>10</v>
      </c>
      <c r="W13" s="146">
        <v>7</v>
      </c>
      <c r="X13" s="147">
        <v>10</v>
      </c>
      <c r="Y13" s="146">
        <v>6</v>
      </c>
      <c r="Z13" s="147">
        <v>8</v>
      </c>
      <c r="AA13" s="146">
        <v>5</v>
      </c>
      <c r="AB13" s="147">
        <v>4</v>
      </c>
      <c r="AC13" s="148">
        <v>6</v>
      </c>
      <c r="AD13" s="147">
        <v>5</v>
      </c>
      <c r="AE13" s="148">
        <v>7</v>
      </c>
    </row>
    <row r="14" spans="1:32" ht="15">
      <c r="A14" s="12" t="s">
        <v>22</v>
      </c>
      <c r="B14" s="12" t="s">
        <v>432</v>
      </c>
      <c r="C14" s="146">
        <v>4</v>
      </c>
      <c r="D14" s="147">
        <v>4</v>
      </c>
      <c r="E14" s="146">
        <v>4</v>
      </c>
      <c r="F14" s="147">
        <v>4</v>
      </c>
      <c r="G14" s="146">
        <v>4</v>
      </c>
      <c r="H14" s="147">
        <v>4</v>
      </c>
      <c r="I14" s="146">
        <v>4</v>
      </c>
      <c r="J14" s="147">
        <v>7</v>
      </c>
      <c r="K14" s="146">
        <v>4</v>
      </c>
      <c r="L14" s="147">
        <v>4</v>
      </c>
      <c r="M14" s="146">
        <v>4</v>
      </c>
      <c r="N14" s="147">
        <v>4</v>
      </c>
      <c r="O14" s="146">
        <v>4</v>
      </c>
      <c r="P14" s="147">
        <v>4</v>
      </c>
      <c r="Q14" s="146">
        <v>4</v>
      </c>
      <c r="R14" s="147">
        <v>4</v>
      </c>
      <c r="S14" s="146">
        <v>4</v>
      </c>
      <c r="T14" s="147">
        <v>4</v>
      </c>
      <c r="U14" s="146">
        <v>4</v>
      </c>
      <c r="V14" s="147">
        <v>4</v>
      </c>
      <c r="W14" s="146">
        <v>4</v>
      </c>
      <c r="X14" s="147">
        <v>4</v>
      </c>
      <c r="Y14" s="146">
        <v>4</v>
      </c>
      <c r="Z14" s="147">
        <v>4</v>
      </c>
      <c r="AA14" s="146">
        <v>4</v>
      </c>
      <c r="AB14" s="147">
        <v>4</v>
      </c>
      <c r="AC14" s="148">
        <v>4</v>
      </c>
      <c r="AD14" s="147">
        <v>4</v>
      </c>
      <c r="AE14" s="148">
        <v>4</v>
      </c>
    </row>
    <row r="15" spans="1:32" ht="15">
      <c r="A15" s="12" t="s">
        <v>23</v>
      </c>
      <c r="B15" s="12" t="s">
        <v>433</v>
      </c>
      <c r="C15" s="146">
        <v>2.2999999999999998</v>
      </c>
      <c r="D15" s="147">
        <v>2.2999999999999998</v>
      </c>
      <c r="E15" s="146">
        <v>2.7</v>
      </c>
      <c r="F15" s="147">
        <v>2.7</v>
      </c>
      <c r="G15" s="146">
        <v>3</v>
      </c>
      <c r="H15" s="147">
        <v>3</v>
      </c>
      <c r="I15" s="146">
        <v>3.3</v>
      </c>
      <c r="J15" s="147">
        <v>3.3</v>
      </c>
      <c r="K15" s="146">
        <v>4</v>
      </c>
      <c r="L15" s="147">
        <v>4</v>
      </c>
      <c r="M15" s="148">
        <v>4</v>
      </c>
      <c r="N15" s="147">
        <v>4</v>
      </c>
      <c r="O15" s="146">
        <v>2.2999999999999998</v>
      </c>
      <c r="P15" s="147">
        <v>2.2999999999999998</v>
      </c>
      <c r="Q15" s="146">
        <v>2.2999999999999998</v>
      </c>
      <c r="R15" s="147">
        <v>2.2999999999999998</v>
      </c>
      <c r="S15" s="146">
        <v>2.7</v>
      </c>
      <c r="T15" s="147">
        <v>2.7</v>
      </c>
      <c r="U15" s="146">
        <v>2.7</v>
      </c>
      <c r="V15" s="147">
        <v>2.7</v>
      </c>
      <c r="W15" s="146">
        <v>4</v>
      </c>
      <c r="X15" s="147">
        <v>4</v>
      </c>
      <c r="Y15" s="146">
        <v>4</v>
      </c>
      <c r="Z15" s="147">
        <v>4</v>
      </c>
      <c r="AA15" s="146">
        <v>2.2999999999999998</v>
      </c>
      <c r="AB15" s="147">
        <v>2.2999999999999998</v>
      </c>
      <c r="AC15" s="148">
        <v>2.2999999999999998</v>
      </c>
      <c r="AD15" s="147">
        <v>4</v>
      </c>
      <c r="AE15" s="148">
        <v>4</v>
      </c>
    </row>
    <row r="16" spans="1:32" ht="15">
      <c r="A16" s="12" t="s">
        <v>24</v>
      </c>
      <c r="B16" s="12" t="s">
        <v>434</v>
      </c>
      <c r="C16" s="146">
        <v>5</v>
      </c>
      <c r="D16" s="147">
        <v>4</v>
      </c>
      <c r="E16" s="146">
        <v>4</v>
      </c>
      <c r="F16" s="147">
        <v>4</v>
      </c>
      <c r="G16" s="146">
        <v>4</v>
      </c>
      <c r="H16" s="147">
        <v>3</v>
      </c>
      <c r="I16" s="146">
        <v>4</v>
      </c>
      <c r="J16" s="147">
        <v>0</v>
      </c>
      <c r="K16" s="146">
        <v>1</v>
      </c>
      <c r="L16" s="158">
        <v>0</v>
      </c>
      <c r="M16" s="148">
        <v>0</v>
      </c>
      <c r="N16" s="147">
        <v>0</v>
      </c>
      <c r="O16" s="146">
        <v>5</v>
      </c>
      <c r="P16" s="147">
        <v>3</v>
      </c>
      <c r="Q16" s="146">
        <v>4</v>
      </c>
      <c r="R16" s="147">
        <v>2</v>
      </c>
      <c r="S16" s="146">
        <v>3</v>
      </c>
      <c r="T16" s="147">
        <v>3</v>
      </c>
      <c r="U16" s="146">
        <v>3</v>
      </c>
      <c r="V16" s="147">
        <v>1</v>
      </c>
      <c r="W16" s="146">
        <v>2</v>
      </c>
      <c r="X16" s="147">
        <v>1</v>
      </c>
      <c r="Y16" s="146">
        <v>1</v>
      </c>
      <c r="Z16" s="147">
        <v>1</v>
      </c>
      <c r="AA16" s="146">
        <v>5</v>
      </c>
      <c r="AB16" s="147">
        <v>5</v>
      </c>
      <c r="AC16" s="148">
        <v>5</v>
      </c>
      <c r="AD16" s="147">
        <v>0</v>
      </c>
      <c r="AE16" s="148">
        <v>0</v>
      </c>
    </row>
    <row r="17" spans="1:31" ht="15">
      <c r="A17" s="12" t="s">
        <v>26</v>
      </c>
      <c r="B17" s="12" t="s">
        <v>435</v>
      </c>
      <c r="C17" s="146">
        <v>1</v>
      </c>
      <c r="D17" s="147">
        <v>1</v>
      </c>
      <c r="E17" s="146">
        <v>1</v>
      </c>
      <c r="F17" s="147">
        <v>1</v>
      </c>
      <c r="G17" s="146">
        <v>1</v>
      </c>
      <c r="H17" s="147">
        <v>1</v>
      </c>
      <c r="I17" s="146">
        <v>1</v>
      </c>
      <c r="J17" s="147">
        <v>1</v>
      </c>
      <c r="K17" s="146">
        <v>1</v>
      </c>
      <c r="L17" s="147">
        <v>1</v>
      </c>
      <c r="M17" s="148">
        <v>1</v>
      </c>
      <c r="N17" s="147">
        <v>1</v>
      </c>
      <c r="O17" s="146">
        <v>1</v>
      </c>
      <c r="P17" s="147">
        <v>1</v>
      </c>
      <c r="Q17" s="146">
        <v>1</v>
      </c>
      <c r="R17" s="147">
        <v>1</v>
      </c>
      <c r="S17" s="146">
        <v>1</v>
      </c>
      <c r="T17" s="147">
        <v>1</v>
      </c>
      <c r="U17" s="146">
        <v>1</v>
      </c>
      <c r="V17" s="147">
        <v>1</v>
      </c>
      <c r="W17" s="146">
        <v>1</v>
      </c>
      <c r="X17" s="147">
        <v>1</v>
      </c>
      <c r="Y17" s="146">
        <v>1</v>
      </c>
      <c r="Z17" s="147">
        <v>1</v>
      </c>
      <c r="AA17" s="146">
        <v>1</v>
      </c>
      <c r="AB17" s="147">
        <v>4</v>
      </c>
      <c r="AC17" s="148">
        <v>1</v>
      </c>
      <c r="AD17" s="147">
        <v>1</v>
      </c>
      <c r="AE17" s="148">
        <v>1</v>
      </c>
    </row>
    <row r="18" spans="1:31" ht="15">
      <c r="A18" s="12" t="s">
        <v>27</v>
      </c>
      <c r="B18" s="12" t="s">
        <v>436</v>
      </c>
      <c r="C18" s="146">
        <v>2</v>
      </c>
      <c r="D18" s="147">
        <v>1</v>
      </c>
      <c r="E18" s="146">
        <v>2</v>
      </c>
      <c r="F18" s="147">
        <v>2</v>
      </c>
      <c r="G18" s="146">
        <v>2</v>
      </c>
      <c r="H18" s="147">
        <v>2</v>
      </c>
      <c r="I18" s="146">
        <v>2</v>
      </c>
      <c r="J18" s="147">
        <v>2</v>
      </c>
      <c r="K18" s="146">
        <v>2</v>
      </c>
      <c r="L18" s="147">
        <v>2</v>
      </c>
      <c r="M18" s="148">
        <v>2</v>
      </c>
      <c r="N18" s="147">
        <v>2</v>
      </c>
      <c r="O18" s="146">
        <v>2</v>
      </c>
      <c r="P18" s="147">
        <v>2</v>
      </c>
      <c r="Q18" s="146">
        <v>2</v>
      </c>
      <c r="R18" s="147">
        <v>2</v>
      </c>
      <c r="S18" s="146">
        <v>2</v>
      </c>
      <c r="T18" s="147">
        <v>2</v>
      </c>
      <c r="U18" s="146">
        <v>2</v>
      </c>
      <c r="V18" s="147">
        <v>2</v>
      </c>
      <c r="W18" s="146">
        <v>2</v>
      </c>
      <c r="X18" s="147">
        <v>2</v>
      </c>
      <c r="Y18" s="146">
        <v>2</v>
      </c>
      <c r="Z18" s="147">
        <v>2</v>
      </c>
      <c r="AA18" s="146">
        <v>2</v>
      </c>
      <c r="AB18" s="147">
        <v>2</v>
      </c>
      <c r="AC18" s="148">
        <v>2</v>
      </c>
      <c r="AD18" s="147">
        <v>2</v>
      </c>
      <c r="AE18" s="148">
        <v>2</v>
      </c>
    </row>
    <row r="19" spans="1:31" ht="15">
      <c r="A19" s="15" t="s">
        <v>437</v>
      </c>
      <c r="B19" s="15" t="s">
        <v>440</v>
      </c>
      <c r="C19" s="146">
        <v>0</v>
      </c>
      <c r="D19" s="146">
        <v>0</v>
      </c>
      <c r="E19" s="146">
        <v>0</v>
      </c>
      <c r="F19" s="146">
        <v>0</v>
      </c>
      <c r="G19" s="146">
        <v>0</v>
      </c>
      <c r="H19" s="146">
        <v>0</v>
      </c>
      <c r="I19" s="146">
        <v>0</v>
      </c>
      <c r="J19" s="146">
        <v>0</v>
      </c>
      <c r="K19" s="146">
        <v>0</v>
      </c>
      <c r="L19" s="146">
        <v>0</v>
      </c>
      <c r="M19" s="146">
        <v>0</v>
      </c>
      <c r="N19" s="146">
        <v>0</v>
      </c>
      <c r="O19" s="146">
        <v>0</v>
      </c>
      <c r="P19" s="146">
        <v>0</v>
      </c>
      <c r="Q19" s="146">
        <v>0</v>
      </c>
      <c r="R19" s="146">
        <v>0</v>
      </c>
      <c r="S19" s="146">
        <v>0</v>
      </c>
      <c r="T19" s="146">
        <v>0</v>
      </c>
      <c r="U19" s="146">
        <v>0</v>
      </c>
      <c r="V19" s="146">
        <v>0</v>
      </c>
      <c r="W19" s="146">
        <v>0</v>
      </c>
      <c r="X19" s="146">
        <v>0</v>
      </c>
      <c r="Y19" s="146">
        <v>0</v>
      </c>
      <c r="Z19" s="146">
        <v>0</v>
      </c>
      <c r="AA19" s="146">
        <v>0</v>
      </c>
      <c r="AB19" s="146">
        <v>0</v>
      </c>
      <c r="AC19" s="146">
        <v>0</v>
      </c>
      <c r="AD19" s="147" t="s">
        <v>149</v>
      </c>
      <c r="AE19" s="146">
        <v>0</v>
      </c>
    </row>
    <row r="20" spans="1:31" ht="15">
      <c r="A20" s="12" t="s">
        <v>438</v>
      </c>
      <c r="B20" s="12" t="s">
        <v>441</v>
      </c>
      <c r="C20" s="161">
        <v>0</v>
      </c>
      <c r="D20" s="160">
        <v>0</v>
      </c>
      <c r="E20" s="161">
        <v>5</v>
      </c>
      <c r="F20" s="160">
        <v>3</v>
      </c>
      <c r="G20" s="161">
        <v>2</v>
      </c>
      <c r="H20" s="160">
        <v>0.1</v>
      </c>
      <c r="I20" s="161">
        <v>5</v>
      </c>
      <c r="J20" s="160">
        <v>0</v>
      </c>
      <c r="K20" s="160">
        <v>0.1</v>
      </c>
      <c r="L20" s="160">
        <v>0</v>
      </c>
      <c r="M20" s="162">
        <v>10</v>
      </c>
      <c r="N20" s="160">
        <v>0</v>
      </c>
      <c r="O20" s="161">
        <v>0</v>
      </c>
      <c r="P20" s="160">
        <v>0</v>
      </c>
      <c r="Q20" s="161">
        <v>17</v>
      </c>
      <c r="R20" s="160">
        <v>0</v>
      </c>
      <c r="S20" s="161">
        <v>20</v>
      </c>
      <c r="T20" s="160">
        <v>0</v>
      </c>
      <c r="U20" s="161">
        <v>20</v>
      </c>
      <c r="V20" s="160">
        <v>0</v>
      </c>
      <c r="W20" s="161">
        <v>7</v>
      </c>
      <c r="X20" s="160">
        <v>0</v>
      </c>
      <c r="Y20" s="161">
        <v>10</v>
      </c>
      <c r="Z20" s="160">
        <v>2</v>
      </c>
      <c r="AA20" s="161">
        <v>0</v>
      </c>
      <c r="AB20" s="160">
        <v>0</v>
      </c>
      <c r="AC20" s="161">
        <v>0</v>
      </c>
      <c r="AD20" s="160">
        <v>5</v>
      </c>
      <c r="AE20" s="161">
        <v>0</v>
      </c>
    </row>
    <row r="21" spans="1:31" ht="15">
      <c r="A21" s="12" t="s">
        <v>439</v>
      </c>
      <c r="B21" s="12" t="s">
        <v>442</v>
      </c>
      <c r="C21" s="146">
        <v>0</v>
      </c>
      <c r="D21" s="146">
        <v>0</v>
      </c>
      <c r="E21" s="146">
        <v>0</v>
      </c>
      <c r="F21" s="146">
        <v>0</v>
      </c>
      <c r="G21" s="146">
        <v>0</v>
      </c>
      <c r="H21" s="146">
        <v>0</v>
      </c>
      <c r="I21" s="146">
        <v>0</v>
      </c>
      <c r="J21" s="146">
        <v>0</v>
      </c>
      <c r="K21" s="146">
        <v>0</v>
      </c>
      <c r="L21" s="146">
        <v>0</v>
      </c>
      <c r="M21" s="146">
        <v>0.1</v>
      </c>
      <c r="N21" s="146">
        <v>0</v>
      </c>
      <c r="O21" s="146">
        <v>0</v>
      </c>
      <c r="P21" s="146">
        <v>0</v>
      </c>
      <c r="Q21" s="146">
        <v>0</v>
      </c>
      <c r="R21" s="146">
        <v>0</v>
      </c>
      <c r="S21" s="146">
        <v>0</v>
      </c>
      <c r="T21" s="146">
        <v>0</v>
      </c>
      <c r="U21" s="146">
        <v>0</v>
      </c>
      <c r="V21" s="146">
        <v>0</v>
      </c>
      <c r="W21" s="146">
        <v>1</v>
      </c>
      <c r="X21" s="146">
        <v>0</v>
      </c>
      <c r="Y21" s="146">
        <v>0</v>
      </c>
      <c r="Z21" s="146">
        <v>0</v>
      </c>
      <c r="AA21" s="146">
        <v>0</v>
      </c>
      <c r="AB21" s="146">
        <v>0</v>
      </c>
      <c r="AC21" s="146">
        <v>0</v>
      </c>
      <c r="AD21" s="146">
        <v>0</v>
      </c>
      <c r="AE21" s="146">
        <v>0</v>
      </c>
    </row>
    <row r="22" spans="1:31" ht="15">
      <c r="A22" s="12" t="s">
        <v>443</v>
      </c>
      <c r="B22" s="12" t="s">
        <v>445</v>
      </c>
      <c r="C22" s="161">
        <v>15</v>
      </c>
      <c r="D22" s="160">
        <v>0</v>
      </c>
      <c r="E22" s="161">
        <v>1</v>
      </c>
      <c r="F22" s="160">
        <v>0</v>
      </c>
      <c r="G22" s="161">
        <v>15</v>
      </c>
      <c r="H22" s="160">
        <v>0</v>
      </c>
      <c r="I22" s="161">
        <v>15</v>
      </c>
      <c r="J22" s="160">
        <v>0</v>
      </c>
      <c r="K22" s="161">
        <v>3</v>
      </c>
      <c r="L22" s="160">
        <v>0</v>
      </c>
      <c r="M22" s="162">
        <v>10</v>
      </c>
      <c r="N22" s="160">
        <v>1</v>
      </c>
      <c r="O22" s="161">
        <v>0</v>
      </c>
      <c r="P22" s="160">
        <v>0</v>
      </c>
      <c r="Q22" s="161">
        <v>0</v>
      </c>
      <c r="R22" s="160">
        <v>0</v>
      </c>
      <c r="S22" s="161">
        <v>0</v>
      </c>
      <c r="T22" s="160">
        <v>0</v>
      </c>
      <c r="U22" s="161">
        <v>35</v>
      </c>
      <c r="V22" s="160">
        <v>0</v>
      </c>
      <c r="W22" s="161">
        <v>5</v>
      </c>
      <c r="X22" s="160">
        <v>0</v>
      </c>
      <c r="Y22" s="161">
        <v>25</v>
      </c>
      <c r="Z22" s="160">
        <v>0</v>
      </c>
      <c r="AA22" s="37">
        <v>15</v>
      </c>
      <c r="AB22" s="160">
        <v>0</v>
      </c>
      <c r="AC22" s="161">
        <v>0</v>
      </c>
      <c r="AD22" s="160">
        <v>30</v>
      </c>
      <c r="AE22" s="162">
        <v>0.1</v>
      </c>
    </row>
    <row r="23" spans="1:31" ht="15">
      <c r="A23" s="12" t="s">
        <v>444</v>
      </c>
      <c r="B23" s="12" t="s">
        <v>446</v>
      </c>
      <c r="C23" s="146">
        <v>0</v>
      </c>
      <c r="D23" s="146">
        <v>0</v>
      </c>
      <c r="E23" s="146">
        <v>0</v>
      </c>
      <c r="F23" s="146">
        <v>0</v>
      </c>
      <c r="G23" s="146">
        <v>0</v>
      </c>
      <c r="H23" s="146">
        <v>0</v>
      </c>
      <c r="I23" s="146">
        <v>0</v>
      </c>
      <c r="J23" s="146">
        <v>0</v>
      </c>
      <c r="K23" s="146">
        <v>0</v>
      </c>
      <c r="L23" s="146">
        <v>0</v>
      </c>
      <c r="M23" s="146">
        <v>0</v>
      </c>
      <c r="N23" s="146">
        <v>0</v>
      </c>
      <c r="O23" s="146">
        <v>0</v>
      </c>
      <c r="P23" s="146">
        <v>0</v>
      </c>
      <c r="Q23" s="146">
        <v>0</v>
      </c>
      <c r="R23" s="146">
        <v>0</v>
      </c>
      <c r="S23" s="146">
        <v>0</v>
      </c>
      <c r="T23" s="146">
        <v>0</v>
      </c>
      <c r="U23" s="161">
        <v>5</v>
      </c>
      <c r="V23" s="146">
        <v>0</v>
      </c>
      <c r="W23" s="146">
        <v>0</v>
      </c>
      <c r="X23" s="146">
        <v>0</v>
      </c>
      <c r="Y23" s="146">
        <v>0</v>
      </c>
      <c r="Z23" s="146">
        <v>0</v>
      </c>
      <c r="AA23" s="146">
        <v>0</v>
      </c>
      <c r="AB23" s="146">
        <v>0</v>
      </c>
      <c r="AC23" s="146">
        <v>0</v>
      </c>
      <c r="AD23" s="160">
        <v>10</v>
      </c>
      <c r="AE23" s="146">
        <v>0</v>
      </c>
    </row>
    <row r="24" spans="1:31" ht="15">
      <c r="A24" s="12" t="s">
        <v>449</v>
      </c>
      <c r="B24" s="12" t="s">
        <v>447</v>
      </c>
      <c r="C24" s="161">
        <v>0</v>
      </c>
      <c r="D24" s="160">
        <v>0</v>
      </c>
      <c r="E24" s="161">
        <v>0.1</v>
      </c>
      <c r="F24" s="160">
        <v>0</v>
      </c>
      <c r="G24" s="161">
        <v>0.1</v>
      </c>
      <c r="H24" s="160">
        <v>0</v>
      </c>
      <c r="I24" s="161">
        <v>0.1</v>
      </c>
      <c r="J24" s="160">
        <v>0</v>
      </c>
      <c r="K24" s="161">
        <v>0</v>
      </c>
      <c r="L24" s="160">
        <v>0</v>
      </c>
      <c r="M24" s="162">
        <v>1</v>
      </c>
      <c r="N24" s="160">
        <v>0</v>
      </c>
      <c r="O24" s="161">
        <v>0</v>
      </c>
      <c r="P24" s="160">
        <v>0</v>
      </c>
      <c r="Q24" s="161">
        <v>0</v>
      </c>
      <c r="R24" s="160">
        <v>0</v>
      </c>
      <c r="S24" s="161">
        <v>0</v>
      </c>
      <c r="T24" s="160">
        <v>0</v>
      </c>
      <c r="U24" s="161">
        <v>15</v>
      </c>
      <c r="V24" s="160">
        <v>0</v>
      </c>
      <c r="W24" s="161">
        <v>0</v>
      </c>
      <c r="X24" s="160">
        <v>0</v>
      </c>
      <c r="Y24" s="161">
        <v>15</v>
      </c>
      <c r="Z24" s="160">
        <v>0</v>
      </c>
      <c r="AA24" s="161">
        <v>0</v>
      </c>
      <c r="AB24" s="160">
        <v>0</v>
      </c>
      <c r="AC24" s="161">
        <v>0</v>
      </c>
      <c r="AD24" s="160">
        <v>15</v>
      </c>
      <c r="AE24" s="162">
        <v>0</v>
      </c>
    </row>
    <row r="25" spans="1:31" ht="15">
      <c r="A25" s="12" t="s">
        <v>450</v>
      </c>
      <c r="B25" s="12" t="s">
        <v>448</v>
      </c>
      <c r="C25" s="146">
        <v>0</v>
      </c>
      <c r="D25" s="146">
        <v>0</v>
      </c>
      <c r="E25" s="146">
        <v>0</v>
      </c>
      <c r="F25" s="146">
        <v>0</v>
      </c>
      <c r="G25" s="146">
        <v>0</v>
      </c>
      <c r="H25" s="146">
        <v>0</v>
      </c>
      <c r="I25" s="146">
        <v>0</v>
      </c>
      <c r="J25" s="146">
        <v>0</v>
      </c>
      <c r="K25" s="146">
        <v>0</v>
      </c>
      <c r="L25" s="146">
        <v>0</v>
      </c>
      <c r="M25" s="146">
        <v>0</v>
      </c>
      <c r="N25" s="146">
        <v>0</v>
      </c>
      <c r="O25" s="146">
        <v>0</v>
      </c>
      <c r="P25" s="146">
        <v>0</v>
      </c>
      <c r="Q25" s="146">
        <v>0</v>
      </c>
      <c r="R25" s="146">
        <v>0</v>
      </c>
      <c r="S25" s="146">
        <v>0</v>
      </c>
      <c r="T25" s="146">
        <v>0</v>
      </c>
      <c r="U25" s="161">
        <v>5</v>
      </c>
      <c r="V25" s="146">
        <v>0</v>
      </c>
      <c r="W25" s="146">
        <v>0</v>
      </c>
      <c r="X25" s="146">
        <v>0</v>
      </c>
      <c r="Y25" s="161">
        <v>2</v>
      </c>
      <c r="Z25" s="146">
        <v>0</v>
      </c>
      <c r="AA25" s="146">
        <v>0</v>
      </c>
      <c r="AB25" s="146">
        <v>0</v>
      </c>
      <c r="AC25" s="146">
        <v>0</v>
      </c>
      <c r="AD25" s="160">
        <v>10</v>
      </c>
      <c r="AE25" s="162">
        <v>0</v>
      </c>
    </row>
    <row r="26" spans="1:31" ht="15">
      <c r="A26" s="12" t="s">
        <v>451</v>
      </c>
      <c r="B26" s="12" t="s">
        <v>453</v>
      </c>
      <c r="C26" s="161">
        <v>15</v>
      </c>
      <c r="D26" s="160">
        <v>0</v>
      </c>
      <c r="E26" s="161">
        <v>6</v>
      </c>
      <c r="F26" s="160">
        <v>3</v>
      </c>
      <c r="G26" s="161">
        <v>17</v>
      </c>
      <c r="H26" s="160">
        <v>0.1</v>
      </c>
      <c r="I26" s="161">
        <v>20</v>
      </c>
      <c r="J26" s="160">
        <v>0</v>
      </c>
      <c r="K26" s="161">
        <v>3</v>
      </c>
      <c r="L26" s="160">
        <v>0</v>
      </c>
      <c r="M26" s="162">
        <v>40</v>
      </c>
      <c r="N26" s="160">
        <v>1</v>
      </c>
      <c r="O26" s="161">
        <v>0</v>
      </c>
      <c r="P26" s="160">
        <v>0</v>
      </c>
      <c r="Q26" s="161">
        <v>17</v>
      </c>
      <c r="R26" s="160">
        <v>0</v>
      </c>
      <c r="S26" s="161">
        <v>20</v>
      </c>
      <c r="T26" s="160">
        <v>0</v>
      </c>
      <c r="U26" s="161">
        <v>20</v>
      </c>
      <c r="V26" s="160">
        <v>0</v>
      </c>
      <c r="W26" s="161">
        <v>12</v>
      </c>
      <c r="X26" s="160">
        <v>0</v>
      </c>
      <c r="Y26" s="161">
        <v>20</v>
      </c>
      <c r="Z26" s="160">
        <v>2</v>
      </c>
      <c r="AA26" s="161">
        <v>25</v>
      </c>
      <c r="AB26" s="160">
        <v>0</v>
      </c>
      <c r="AC26" s="161">
        <v>0</v>
      </c>
      <c r="AD26" s="160">
        <v>20</v>
      </c>
      <c r="AE26" s="162">
        <v>0.1</v>
      </c>
    </row>
    <row r="27" spans="1:31" ht="15">
      <c r="A27" s="12" t="s">
        <v>452</v>
      </c>
      <c r="B27" s="12" t="s">
        <v>454</v>
      </c>
      <c r="C27" s="146">
        <v>0</v>
      </c>
      <c r="D27" s="146">
        <v>0</v>
      </c>
      <c r="E27" s="146">
        <v>0</v>
      </c>
      <c r="F27" s="146">
        <v>0</v>
      </c>
      <c r="G27" s="146">
        <v>0</v>
      </c>
      <c r="H27" s="146">
        <v>0</v>
      </c>
      <c r="I27" s="146">
        <v>0</v>
      </c>
      <c r="J27" s="146">
        <v>0</v>
      </c>
      <c r="K27" s="146">
        <v>0</v>
      </c>
      <c r="L27" s="146">
        <v>0</v>
      </c>
      <c r="M27" s="146">
        <v>0</v>
      </c>
      <c r="N27" s="146">
        <v>0</v>
      </c>
      <c r="O27" s="146">
        <v>0</v>
      </c>
      <c r="P27" s="146">
        <v>0</v>
      </c>
      <c r="Q27" s="146">
        <v>0</v>
      </c>
      <c r="R27" s="146">
        <v>0</v>
      </c>
      <c r="S27" s="146">
        <v>0</v>
      </c>
      <c r="T27" s="146">
        <v>0</v>
      </c>
      <c r="U27" s="146">
        <v>0</v>
      </c>
      <c r="V27" s="146">
        <v>0</v>
      </c>
      <c r="W27" s="161">
        <v>1</v>
      </c>
      <c r="X27" s="146">
        <v>0</v>
      </c>
      <c r="Y27" s="146">
        <v>0</v>
      </c>
      <c r="Z27" s="146">
        <v>0</v>
      </c>
      <c r="AA27" s="146">
        <v>0</v>
      </c>
      <c r="AB27" s="146">
        <v>0</v>
      </c>
      <c r="AC27" s="146">
        <v>0</v>
      </c>
      <c r="AD27" s="146">
        <v>0</v>
      </c>
      <c r="AE27" s="146">
        <v>0</v>
      </c>
    </row>
    <row r="28" spans="1:31" ht="15">
      <c r="A28" s="12" t="s">
        <v>35</v>
      </c>
      <c r="B28" s="12" t="s">
        <v>455</v>
      </c>
      <c r="C28" s="161">
        <v>2</v>
      </c>
      <c r="D28" s="160">
        <v>0.1</v>
      </c>
      <c r="E28" s="160">
        <v>0.1</v>
      </c>
      <c r="F28" s="160">
        <v>0</v>
      </c>
      <c r="G28" s="160">
        <v>0.1</v>
      </c>
      <c r="H28" s="160">
        <v>0</v>
      </c>
      <c r="I28" s="161">
        <v>1</v>
      </c>
      <c r="J28" s="160">
        <v>0</v>
      </c>
      <c r="K28" s="160">
        <v>0.1</v>
      </c>
      <c r="L28" s="160">
        <v>0</v>
      </c>
      <c r="M28" s="161">
        <v>1</v>
      </c>
      <c r="N28" s="160">
        <v>0</v>
      </c>
      <c r="O28" s="161">
        <v>0</v>
      </c>
      <c r="P28" s="160">
        <v>0</v>
      </c>
      <c r="Q28" s="160">
        <v>0.1</v>
      </c>
      <c r="R28" s="160">
        <v>0</v>
      </c>
      <c r="S28" s="161">
        <v>0</v>
      </c>
      <c r="T28" s="160">
        <v>0</v>
      </c>
      <c r="U28" s="161">
        <v>0</v>
      </c>
      <c r="V28" s="160">
        <v>0</v>
      </c>
      <c r="W28" s="160">
        <v>0.1</v>
      </c>
      <c r="X28" s="160">
        <v>0</v>
      </c>
      <c r="Y28" s="160">
        <v>0.1</v>
      </c>
      <c r="Z28" s="160">
        <v>0</v>
      </c>
      <c r="AA28" s="160">
        <v>0.1</v>
      </c>
      <c r="AB28" s="160">
        <v>0</v>
      </c>
      <c r="AC28" s="161">
        <v>0</v>
      </c>
      <c r="AD28" s="160">
        <v>0.1</v>
      </c>
      <c r="AE28" s="160">
        <v>0.1</v>
      </c>
    </row>
    <row r="29" spans="1:31" ht="15">
      <c r="A29" s="12" t="s">
        <v>36</v>
      </c>
      <c r="B29" s="12" t="s">
        <v>456</v>
      </c>
      <c r="C29" s="146">
        <v>0</v>
      </c>
      <c r="D29" s="146">
        <v>0</v>
      </c>
      <c r="E29" s="146">
        <v>0</v>
      </c>
      <c r="F29" s="146">
        <v>0</v>
      </c>
      <c r="G29" s="146">
        <v>0</v>
      </c>
      <c r="H29" s="146">
        <v>0</v>
      </c>
      <c r="I29" s="146">
        <v>0</v>
      </c>
      <c r="J29" s="146">
        <v>0</v>
      </c>
      <c r="K29" s="146">
        <v>0</v>
      </c>
      <c r="L29" s="146">
        <v>0</v>
      </c>
      <c r="M29" s="146">
        <v>0</v>
      </c>
      <c r="N29" s="146">
        <v>0</v>
      </c>
      <c r="O29" s="146">
        <v>0</v>
      </c>
      <c r="P29" s="146">
        <v>0</v>
      </c>
      <c r="Q29" s="146">
        <v>0</v>
      </c>
      <c r="R29" s="146">
        <v>0</v>
      </c>
      <c r="S29" s="146">
        <v>0</v>
      </c>
      <c r="T29" s="146">
        <v>0</v>
      </c>
      <c r="U29" s="161">
        <v>1</v>
      </c>
      <c r="V29" s="146">
        <v>0</v>
      </c>
      <c r="W29" s="146">
        <v>0</v>
      </c>
      <c r="X29" s="146">
        <v>0</v>
      </c>
      <c r="Y29" s="146">
        <v>0</v>
      </c>
      <c r="Z29" s="146">
        <v>0</v>
      </c>
      <c r="AA29" s="146">
        <v>0</v>
      </c>
      <c r="AB29" s="146">
        <v>0</v>
      </c>
      <c r="AC29" s="146">
        <v>0</v>
      </c>
      <c r="AD29" s="146">
        <v>0</v>
      </c>
      <c r="AE29" s="146">
        <v>0</v>
      </c>
    </row>
    <row r="30" spans="1:31" ht="15">
      <c r="A30" s="12" t="s">
        <v>459</v>
      </c>
      <c r="B30" s="12" t="s">
        <v>457</v>
      </c>
      <c r="C30" s="161">
        <v>40</v>
      </c>
      <c r="D30" s="160">
        <v>55</v>
      </c>
      <c r="E30" s="161">
        <v>20</v>
      </c>
      <c r="F30" s="160">
        <v>35</v>
      </c>
      <c r="G30" s="161">
        <v>20</v>
      </c>
      <c r="H30" s="160">
        <v>45</v>
      </c>
      <c r="I30" s="161">
        <v>25</v>
      </c>
      <c r="J30" s="160">
        <v>0.1</v>
      </c>
      <c r="K30" s="161">
        <v>35</v>
      </c>
      <c r="L30" s="160">
        <v>40</v>
      </c>
      <c r="M30" s="162">
        <v>15</v>
      </c>
      <c r="N30" s="160">
        <v>35</v>
      </c>
      <c r="O30" s="161">
        <v>40</v>
      </c>
      <c r="P30" s="160">
        <v>85</v>
      </c>
      <c r="Q30" s="161">
        <v>75</v>
      </c>
      <c r="R30" s="160">
        <v>25</v>
      </c>
      <c r="S30" s="161">
        <v>40</v>
      </c>
      <c r="T30" s="160">
        <v>30</v>
      </c>
      <c r="U30" s="161">
        <v>25</v>
      </c>
      <c r="V30" s="160">
        <v>35</v>
      </c>
      <c r="W30" s="161">
        <v>40</v>
      </c>
      <c r="X30" s="160">
        <v>40</v>
      </c>
      <c r="Y30" s="161">
        <v>40</v>
      </c>
      <c r="Z30" s="160">
        <v>60</v>
      </c>
      <c r="AA30" s="161">
        <v>25</v>
      </c>
      <c r="AB30" s="160">
        <v>20</v>
      </c>
      <c r="AC30" s="161">
        <v>45</v>
      </c>
      <c r="AD30" s="160">
        <v>30</v>
      </c>
      <c r="AE30" s="162">
        <v>55</v>
      </c>
    </row>
    <row r="31" spans="1:31" ht="15">
      <c r="A31" s="12" t="s">
        <v>460</v>
      </c>
      <c r="B31" s="12" t="s">
        <v>458</v>
      </c>
      <c r="C31" s="161">
        <v>30</v>
      </c>
      <c r="D31" s="160">
        <v>40</v>
      </c>
      <c r="E31" s="161">
        <v>45</v>
      </c>
      <c r="F31" s="160">
        <v>15</v>
      </c>
      <c r="G31" s="161">
        <v>40</v>
      </c>
      <c r="H31" s="160">
        <v>20</v>
      </c>
      <c r="I31" s="161">
        <v>20</v>
      </c>
      <c r="J31" s="160">
        <v>0.1</v>
      </c>
      <c r="K31" s="161">
        <v>50</v>
      </c>
      <c r="L31" s="160">
        <v>10</v>
      </c>
      <c r="M31" s="162">
        <v>25</v>
      </c>
      <c r="N31" s="160">
        <v>10</v>
      </c>
      <c r="O31" s="161">
        <v>20</v>
      </c>
      <c r="P31" s="160">
        <v>15</v>
      </c>
      <c r="Q31" s="161">
        <v>45</v>
      </c>
      <c r="R31" s="160">
        <v>2</v>
      </c>
      <c r="S31" s="161">
        <v>40</v>
      </c>
      <c r="T31" s="160">
        <v>1</v>
      </c>
      <c r="U31" s="161">
        <v>25</v>
      </c>
      <c r="V31" s="160">
        <v>5</v>
      </c>
      <c r="W31" s="161">
        <v>35</v>
      </c>
      <c r="X31" s="160">
        <v>15</v>
      </c>
      <c r="Y31" s="161">
        <v>30</v>
      </c>
      <c r="Z31" s="160">
        <v>20</v>
      </c>
      <c r="AA31" s="161">
        <v>30</v>
      </c>
      <c r="AB31" s="160">
        <v>0</v>
      </c>
      <c r="AC31" s="161">
        <v>15</v>
      </c>
      <c r="AD31" s="160">
        <v>15</v>
      </c>
      <c r="AE31" s="162">
        <v>30</v>
      </c>
    </row>
    <row r="32" spans="1:31" ht="15">
      <c r="A32" s="12" t="s">
        <v>41</v>
      </c>
      <c r="B32" s="12" t="s">
        <v>465</v>
      </c>
      <c r="C32" s="146">
        <v>0</v>
      </c>
      <c r="D32" s="146">
        <v>0</v>
      </c>
      <c r="E32" s="146">
        <v>0</v>
      </c>
      <c r="F32" s="146">
        <v>0</v>
      </c>
      <c r="G32" s="146">
        <v>0</v>
      </c>
      <c r="H32" s="146">
        <v>0</v>
      </c>
      <c r="I32" s="146">
        <v>0</v>
      </c>
      <c r="J32" s="146">
        <v>0</v>
      </c>
      <c r="K32" s="146">
        <v>0</v>
      </c>
      <c r="L32" s="146">
        <v>0</v>
      </c>
      <c r="M32" s="162">
        <v>0.1</v>
      </c>
      <c r="N32" s="146">
        <v>0</v>
      </c>
      <c r="O32" s="146">
        <v>0</v>
      </c>
      <c r="P32" s="146">
        <v>0</v>
      </c>
      <c r="Q32" s="146">
        <v>0</v>
      </c>
      <c r="R32" s="146">
        <v>0</v>
      </c>
      <c r="S32" s="146">
        <v>0</v>
      </c>
      <c r="T32" s="146">
        <v>0</v>
      </c>
      <c r="U32" s="146">
        <v>0</v>
      </c>
      <c r="V32" s="146">
        <v>0</v>
      </c>
      <c r="W32" s="146">
        <v>0</v>
      </c>
      <c r="X32" s="146">
        <v>0</v>
      </c>
      <c r="Y32" s="146">
        <v>0</v>
      </c>
      <c r="Z32" s="146">
        <v>0</v>
      </c>
      <c r="AA32" s="146">
        <v>0</v>
      </c>
      <c r="AB32" s="146">
        <v>0</v>
      </c>
      <c r="AC32" s="146">
        <v>0</v>
      </c>
      <c r="AD32" s="146">
        <v>0</v>
      </c>
      <c r="AE32" s="146">
        <v>0</v>
      </c>
    </row>
    <row r="33" spans="1:31" ht="15">
      <c r="A33" s="12" t="s">
        <v>42</v>
      </c>
      <c r="B33" s="12" t="s">
        <v>466</v>
      </c>
      <c r="C33" s="161">
        <v>0.1</v>
      </c>
      <c r="D33" s="160">
        <v>1</v>
      </c>
      <c r="E33" s="161">
        <v>0.1</v>
      </c>
      <c r="F33" s="160">
        <v>2</v>
      </c>
      <c r="G33" s="161">
        <v>2</v>
      </c>
      <c r="H33" s="160">
        <v>1</v>
      </c>
      <c r="I33" s="161">
        <v>10</v>
      </c>
      <c r="J33" s="160">
        <v>75</v>
      </c>
      <c r="K33" s="161">
        <v>2</v>
      </c>
      <c r="L33" s="160">
        <v>50</v>
      </c>
      <c r="M33" s="162">
        <v>2</v>
      </c>
      <c r="N33" s="160">
        <v>75</v>
      </c>
      <c r="O33" s="161">
        <v>0</v>
      </c>
      <c r="P33" s="160">
        <v>0</v>
      </c>
      <c r="Q33" s="161">
        <v>0</v>
      </c>
      <c r="R33" s="160">
        <v>0</v>
      </c>
      <c r="S33" s="161">
        <v>5</v>
      </c>
      <c r="T33" s="160">
        <v>5</v>
      </c>
      <c r="U33" s="161">
        <v>5</v>
      </c>
      <c r="V33" s="160">
        <v>60</v>
      </c>
      <c r="W33" s="161">
        <v>7</v>
      </c>
      <c r="X33" s="160">
        <v>30</v>
      </c>
      <c r="Y33" s="161">
        <v>1</v>
      </c>
      <c r="Z33" s="160">
        <v>10</v>
      </c>
      <c r="AA33" s="161">
        <v>0</v>
      </c>
      <c r="AB33" s="160">
        <v>0</v>
      </c>
      <c r="AC33" s="161">
        <v>0</v>
      </c>
      <c r="AD33" s="160">
        <v>40</v>
      </c>
      <c r="AE33" s="162">
        <v>40</v>
      </c>
    </row>
    <row r="34" spans="1:31" ht="15">
      <c r="A34" s="12" t="s">
        <v>463</v>
      </c>
      <c r="B34" s="12" t="s">
        <v>467</v>
      </c>
      <c r="C34" s="161">
        <v>2</v>
      </c>
      <c r="D34" s="160">
        <v>5</v>
      </c>
      <c r="E34" s="161">
        <v>5</v>
      </c>
      <c r="F34" s="160">
        <v>0.1</v>
      </c>
      <c r="G34" s="161">
        <v>15</v>
      </c>
      <c r="H34" s="160">
        <v>0</v>
      </c>
      <c r="I34" s="161">
        <v>5</v>
      </c>
      <c r="J34" s="160">
        <v>0.1</v>
      </c>
      <c r="K34" s="161">
        <v>2</v>
      </c>
      <c r="L34" s="160">
        <v>0</v>
      </c>
      <c r="M34" s="162">
        <v>25</v>
      </c>
      <c r="N34" s="160">
        <v>0</v>
      </c>
      <c r="O34" s="161">
        <v>0</v>
      </c>
      <c r="P34" s="160">
        <v>0</v>
      </c>
      <c r="Q34" s="161">
        <v>0</v>
      </c>
      <c r="R34" s="160">
        <v>0</v>
      </c>
      <c r="S34" s="161">
        <v>15</v>
      </c>
      <c r="T34" s="160">
        <v>0</v>
      </c>
      <c r="U34" s="161">
        <v>30</v>
      </c>
      <c r="V34" s="160">
        <v>0</v>
      </c>
      <c r="W34" s="161">
        <v>3</v>
      </c>
      <c r="X34" s="160">
        <v>0</v>
      </c>
      <c r="Y34" s="161">
        <v>3</v>
      </c>
      <c r="Z34" s="160">
        <v>0</v>
      </c>
      <c r="AA34" s="37">
        <v>0.1</v>
      </c>
      <c r="AB34" s="160">
        <v>0</v>
      </c>
      <c r="AC34" s="161">
        <v>0</v>
      </c>
      <c r="AD34" s="160">
        <v>10</v>
      </c>
      <c r="AE34" s="162">
        <v>1</v>
      </c>
    </row>
    <row r="35" spans="1:31" ht="15">
      <c r="A35" s="139" t="s">
        <v>461</v>
      </c>
      <c r="B35" s="139" t="s">
        <v>468</v>
      </c>
      <c r="C35" s="146">
        <v>0</v>
      </c>
      <c r="D35" s="146">
        <v>0</v>
      </c>
      <c r="E35" s="161">
        <v>0.1</v>
      </c>
      <c r="F35" s="146">
        <v>0</v>
      </c>
      <c r="G35" s="161">
        <v>1</v>
      </c>
      <c r="H35" s="146">
        <v>0</v>
      </c>
      <c r="I35" s="146">
        <v>0</v>
      </c>
      <c r="J35" s="146">
        <v>0</v>
      </c>
      <c r="K35" s="161">
        <v>0.1</v>
      </c>
      <c r="L35" s="146">
        <v>0</v>
      </c>
      <c r="M35" s="162">
        <v>1</v>
      </c>
      <c r="N35" s="146">
        <v>0</v>
      </c>
      <c r="O35" s="146">
        <v>0</v>
      </c>
      <c r="P35" s="146">
        <v>0</v>
      </c>
      <c r="Q35" s="146">
        <v>0</v>
      </c>
      <c r="R35" s="146">
        <v>0</v>
      </c>
      <c r="S35" s="146">
        <v>0</v>
      </c>
      <c r="T35" s="146">
        <v>0</v>
      </c>
      <c r="U35" s="146">
        <v>0</v>
      </c>
      <c r="V35" s="146">
        <v>0</v>
      </c>
      <c r="W35" s="161">
        <v>1</v>
      </c>
      <c r="X35" s="146">
        <v>0</v>
      </c>
      <c r="Y35" s="146">
        <v>0</v>
      </c>
      <c r="Z35" s="146">
        <v>0</v>
      </c>
      <c r="AA35" s="146">
        <v>0</v>
      </c>
      <c r="AB35" s="146">
        <v>0</v>
      </c>
      <c r="AC35" s="146">
        <v>0</v>
      </c>
      <c r="AD35" s="146">
        <v>0</v>
      </c>
      <c r="AE35" s="162">
        <v>0.1</v>
      </c>
    </row>
    <row r="36" spans="1:31" ht="15">
      <c r="A36" s="12" t="s">
        <v>464</v>
      </c>
      <c r="B36" s="12" t="s">
        <v>469</v>
      </c>
      <c r="C36" s="161">
        <v>0</v>
      </c>
      <c r="D36" s="160">
        <v>0</v>
      </c>
      <c r="E36" s="161">
        <v>0.1</v>
      </c>
      <c r="F36" s="160">
        <v>0</v>
      </c>
      <c r="G36" s="161">
        <v>0.1</v>
      </c>
      <c r="H36" s="160">
        <v>0</v>
      </c>
      <c r="I36" s="161">
        <v>0.1</v>
      </c>
      <c r="J36" s="160">
        <v>0</v>
      </c>
      <c r="K36" s="161">
        <v>0.1</v>
      </c>
      <c r="L36" s="160">
        <v>0</v>
      </c>
      <c r="M36" s="161">
        <v>0.1</v>
      </c>
      <c r="N36" s="160">
        <v>0</v>
      </c>
      <c r="O36" s="161">
        <v>0</v>
      </c>
      <c r="P36" s="160">
        <v>0</v>
      </c>
      <c r="Q36" s="161">
        <v>0</v>
      </c>
      <c r="R36" s="160">
        <v>0</v>
      </c>
      <c r="S36" s="161">
        <v>0</v>
      </c>
      <c r="T36" s="160">
        <v>0</v>
      </c>
      <c r="U36" s="161">
        <v>0</v>
      </c>
      <c r="V36" s="160">
        <v>0</v>
      </c>
      <c r="W36" s="161">
        <v>0.1</v>
      </c>
      <c r="X36" s="160">
        <v>0</v>
      </c>
      <c r="Y36" s="161">
        <v>0.1</v>
      </c>
      <c r="Z36" s="160">
        <v>0</v>
      </c>
      <c r="AA36" s="37">
        <v>0.1</v>
      </c>
      <c r="AB36" s="160">
        <v>0</v>
      </c>
      <c r="AC36" s="161">
        <v>0</v>
      </c>
      <c r="AD36" s="160">
        <v>0.1</v>
      </c>
      <c r="AE36" s="162">
        <v>1</v>
      </c>
    </row>
    <row r="37" spans="1:31" ht="16" thickBot="1">
      <c r="A37" s="16" t="s">
        <v>462</v>
      </c>
      <c r="B37" s="16" t="s">
        <v>237</v>
      </c>
      <c r="C37" s="168">
        <v>0</v>
      </c>
      <c r="D37" s="146">
        <v>0</v>
      </c>
      <c r="E37" s="146">
        <v>0</v>
      </c>
      <c r="F37" s="146">
        <v>0</v>
      </c>
      <c r="G37" s="146">
        <v>0</v>
      </c>
      <c r="H37" s="146">
        <v>0</v>
      </c>
      <c r="I37" s="146">
        <v>0</v>
      </c>
      <c r="J37" s="160">
        <v>0.1</v>
      </c>
      <c r="K37" s="146">
        <v>0</v>
      </c>
      <c r="L37" s="146">
        <v>0</v>
      </c>
      <c r="M37" s="146">
        <v>0</v>
      </c>
      <c r="N37" s="146">
        <v>0</v>
      </c>
      <c r="O37" s="146">
        <v>0</v>
      </c>
      <c r="P37" s="146">
        <v>0</v>
      </c>
      <c r="Q37" s="146">
        <v>0</v>
      </c>
      <c r="R37" s="146">
        <v>0</v>
      </c>
      <c r="S37" s="146">
        <v>0</v>
      </c>
      <c r="T37" s="146">
        <v>0</v>
      </c>
      <c r="U37" s="146">
        <v>0</v>
      </c>
      <c r="V37" s="146">
        <v>0</v>
      </c>
      <c r="W37" s="146">
        <v>0</v>
      </c>
      <c r="X37" s="146">
        <v>0</v>
      </c>
      <c r="Y37" s="146">
        <v>0</v>
      </c>
      <c r="Z37" s="146">
        <v>0</v>
      </c>
      <c r="AA37" s="146">
        <v>0</v>
      </c>
      <c r="AB37" s="146">
        <v>0</v>
      </c>
      <c r="AC37" s="146">
        <v>0</v>
      </c>
      <c r="AD37" s="146">
        <v>0</v>
      </c>
      <c r="AE37" s="146">
        <v>0</v>
      </c>
    </row>
    <row r="38" spans="1:31" ht="15">
      <c r="A38" s="15" t="s">
        <v>46</v>
      </c>
      <c r="B38" s="15" t="s">
        <v>470</v>
      </c>
      <c r="C38" s="163">
        <v>2</v>
      </c>
      <c r="D38" s="60">
        <v>1</v>
      </c>
      <c r="E38" s="59">
        <v>1</v>
      </c>
      <c r="F38" s="60">
        <v>0</v>
      </c>
      <c r="G38" s="59">
        <v>2</v>
      </c>
      <c r="H38" s="60">
        <v>0</v>
      </c>
      <c r="I38" s="59">
        <v>0</v>
      </c>
      <c r="J38" s="60">
        <v>0</v>
      </c>
      <c r="K38" s="59">
        <v>0</v>
      </c>
      <c r="L38" s="60">
        <v>0</v>
      </c>
      <c r="M38" s="61">
        <v>0</v>
      </c>
      <c r="N38" s="60">
        <v>0</v>
      </c>
      <c r="O38" s="169">
        <v>1</v>
      </c>
      <c r="P38" s="170">
        <v>0</v>
      </c>
      <c r="Q38" s="169">
        <v>0.1</v>
      </c>
      <c r="R38" s="170">
        <v>0</v>
      </c>
      <c r="S38" s="169">
        <v>0</v>
      </c>
      <c r="T38" s="170">
        <v>0</v>
      </c>
      <c r="U38" s="169">
        <v>0</v>
      </c>
      <c r="V38" s="170">
        <v>0</v>
      </c>
      <c r="W38" s="169">
        <v>0</v>
      </c>
      <c r="X38" s="170">
        <v>0</v>
      </c>
      <c r="Y38" s="169">
        <v>0</v>
      </c>
      <c r="Z38" s="170">
        <v>0</v>
      </c>
      <c r="AA38" s="43">
        <v>10</v>
      </c>
      <c r="AB38" s="170">
        <v>5</v>
      </c>
      <c r="AC38" s="171">
        <v>2</v>
      </c>
      <c r="AD38" s="170">
        <v>0</v>
      </c>
      <c r="AE38" s="171">
        <v>0</v>
      </c>
    </row>
    <row r="39" spans="1:31" ht="15">
      <c r="A39" s="12" t="s">
        <v>167</v>
      </c>
      <c r="B39" s="12" t="s">
        <v>471</v>
      </c>
      <c r="C39" s="161">
        <v>20</v>
      </c>
      <c r="D39" s="160">
        <v>0</v>
      </c>
      <c r="E39" s="161">
        <v>10</v>
      </c>
      <c r="F39" s="160">
        <v>0</v>
      </c>
      <c r="G39" s="161">
        <v>3</v>
      </c>
      <c r="H39" s="160">
        <v>0</v>
      </c>
      <c r="I39" s="161">
        <v>5</v>
      </c>
      <c r="J39" s="160">
        <v>0</v>
      </c>
      <c r="K39" s="161">
        <v>5</v>
      </c>
      <c r="L39" s="160">
        <v>0</v>
      </c>
      <c r="M39" s="162">
        <v>0</v>
      </c>
      <c r="N39" s="160">
        <v>2</v>
      </c>
      <c r="O39" s="161">
        <v>30</v>
      </c>
      <c r="P39" s="160">
        <v>0</v>
      </c>
      <c r="Q39" s="161">
        <v>10</v>
      </c>
      <c r="R39" s="160">
        <v>0</v>
      </c>
      <c r="S39" s="161">
        <v>7</v>
      </c>
      <c r="T39" s="160">
        <v>0</v>
      </c>
      <c r="U39" s="161">
        <v>1</v>
      </c>
      <c r="V39" s="160">
        <v>0</v>
      </c>
      <c r="W39" s="161">
        <v>2</v>
      </c>
      <c r="X39" s="160">
        <v>0</v>
      </c>
      <c r="Y39" s="161">
        <v>0</v>
      </c>
      <c r="Z39" s="160">
        <v>0</v>
      </c>
      <c r="AA39" s="37">
        <v>20</v>
      </c>
      <c r="AB39" s="160">
        <v>75</v>
      </c>
      <c r="AC39" s="162">
        <v>40</v>
      </c>
      <c r="AD39" s="160">
        <v>0</v>
      </c>
      <c r="AE39" s="162">
        <v>0</v>
      </c>
    </row>
    <row r="40" spans="1:31" ht="15">
      <c r="A40" s="12" t="s">
        <v>473</v>
      </c>
      <c r="B40" s="12" t="s">
        <v>475</v>
      </c>
      <c r="C40" s="161">
        <v>0</v>
      </c>
      <c r="D40" s="160">
        <v>0</v>
      </c>
      <c r="E40" s="161">
        <v>0</v>
      </c>
      <c r="F40" s="160">
        <v>25</v>
      </c>
      <c r="G40" s="161">
        <v>0</v>
      </c>
      <c r="H40" s="160">
        <v>80</v>
      </c>
      <c r="I40" s="161">
        <v>0</v>
      </c>
      <c r="J40" s="160">
        <v>100</v>
      </c>
      <c r="K40" s="161">
        <v>0</v>
      </c>
      <c r="L40" s="160">
        <v>100</v>
      </c>
      <c r="M40" s="162">
        <v>0</v>
      </c>
      <c r="N40" s="160">
        <v>80</v>
      </c>
      <c r="O40" s="161">
        <v>0</v>
      </c>
      <c r="P40" s="160">
        <v>5</v>
      </c>
      <c r="Q40" s="161">
        <v>0</v>
      </c>
      <c r="R40" s="160">
        <v>100</v>
      </c>
      <c r="S40" s="161">
        <v>0</v>
      </c>
      <c r="T40" s="160">
        <v>100</v>
      </c>
      <c r="U40" s="161">
        <v>0</v>
      </c>
      <c r="V40" s="160">
        <v>100</v>
      </c>
      <c r="W40" s="161">
        <v>0</v>
      </c>
      <c r="X40" s="160">
        <v>100</v>
      </c>
      <c r="Y40" s="161">
        <v>0</v>
      </c>
      <c r="Z40" s="160">
        <v>0</v>
      </c>
      <c r="AA40" s="37">
        <v>0</v>
      </c>
      <c r="AB40" s="160">
        <v>0</v>
      </c>
      <c r="AC40" s="162">
        <v>0</v>
      </c>
      <c r="AD40" s="160">
        <v>0</v>
      </c>
      <c r="AE40" s="162">
        <v>0</v>
      </c>
    </row>
    <row r="41" spans="1:31" ht="15">
      <c r="A41" s="12" t="s">
        <v>472</v>
      </c>
      <c r="B41" s="139" t="s">
        <v>474</v>
      </c>
      <c r="C41" s="172">
        <v>0</v>
      </c>
      <c r="D41" s="173">
        <v>0</v>
      </c>
      <c r="E41" s="172">
        <v>0</v>
      </c>
      <c r="F41" s="173">
        <v>4</v>
      </c>
      <c r="G41" s="172">
        <v>0</v>
      </c>
      <c r="H41" s="173">
        <v>7</v>
      </c>
      <c r="I41" s="172">
        <v>0</v>
      </c>
      <c r="J41" s="173">
        <v>25</v>
      </c>
      <c r="K41" s="172">
        <v>0</v>
      </c>
      <c r="L41" s="173">
        <v>12</v>
      </c>
      <c r="M41" s="174">
        <v>0</v>
      </c>
      <c r="N41" s="173">
        <v>8</v>
      </c>
      <c r="O41" s="172">
        <v>0</v>
      </c>
      <c r="P41" s="173">
        <v>2</v>
      </c>
      <c r="Q41" s="172">
        <v>0</v>
      </c>
      <c r="R41" s="173">
        <v>25</v>
      </c>
      <c r="S41" s="172">
        <v>0</v>
      </c>
      <c r="T41" s="173">
        <v>35</v>
      </c>
      <c r="U41" s="172">
        <v>0</v>
      </c>
      <c r="V41" s="173">
        <v>30</v>
      </c>
      <c r="W41" s="172">
        <v>0</v>
      </c>
      <c r="X41" s="173">
        <v>14</v>
      </c>
      <c r="Y41" s="172">
        <v>0</v>
      </c>
      <c r="Z41" s="173">
        <v>0</v>
      </c>
      <c r="AA41" s="164">
        <v>0</v>
      </c>
      <c r="AB41" s="173">
        <v>0</v>
      </c>
      <c r="AC41" s="174">
        <v>0</v>
      </c>
      <c r="AD41" s="173">
        <v>0</v>
      </c>
      <c r="AE41" s="174">
        <v>0</v>
      </c>
    </row>
    <row r="42" spans="1:31" ht="16" thickBot="1">
      <c r="A42" s="16" t="s">
        <v>147</v>
      </c>
      <c r="B42" s="16" t="s">
        <v>476</v>
      </c>
      <c r="C42" s="175">
        <v>15</v>
      </c>
      <c r="D42" s="176">
        <v>10</v>
      </c>
      <c r="E42" s="175">
        <v>5</v>
      </c>
      <c r="F42" s="176">
        <v>5</v>
      </c>
      <c r="G42" s="175">
        <v>15</v>
      </c>
      <c r="H42" s="176">
        <v>10</v>
      </c>
      <c r="I42" s="175">
        <v>40</v>
      </c>
      <c r="J42" s="176">
        <v>25</v>
      </c>
      <c r="K42" s="175">
        <v>5</v>
      </c>
      <c r="L42" s="176">
        <v>40</v>
      </c>
      <c r="M42" s="177">
        <v>40</v>
      </c>
      <c r="N42" s="176">
        <v>10</v>
      </c>
      <c r="O42" s="175">
        <v>5</v>
      </c>
      <c r="P42" s="176">
        <v>10</v>
      </c>
      <c r="Q42" s="175">
        <v>5</v>
      </c>
      <c r="R42" s="176">
        <v>25</v>
      </c>
      <c r="S42" s="175">
        <v>3</v>
      </c>
      <c r="T42" s="176">
        <v>70</v>
      </c>
      <c r="U42" s="175">
        <v>15</v>
      </c>
      <c r="V42" s="176">
        <v>20</v>
      </c>
      <c r="W42" s="175">
        <v>10</v>
      </c>
      <c r="X42" s="176">
        <v>30</v>
      </c>
      <c r="Y42" s="175">
        <v>35</v>
      </c>
      <c r="Z42" s="176">
        <v>70</v>
      </c>
      <c r="AA42" s="40">
        <v>5</v>
      </c>
      <c r="AB42" s="176">
        <v>1</v>
      </c>
      <c r="AC42" s="177">
        <v>7</v>
      </c>
      <c r="AD42" s="176">
        <v>15</v>
      </c>
      <c r="AE42" s="177">
        <v>5</v>
      </c>
    </row>
    <row r="43" spans="1:31" ht="15">
      <c r="A43" s="20" t="s">
        <v>48</v>
      </c>
      <c r="B43" s="15" t="s">
        <v>477</v>
      </c>
      <c r="C43" s="37">
        <v>0.1</v>
      </c>
      <c r="D43" s="37">
        <v>0.1</v>
      </c>
      <c r="E43" s="37">
        <v>0.1</v>
      </c>
      <c r="F43" s="37">
        <v>0.1</v>
      </c>
      <c r="G43" s="37">
        <v>0.1</v>
      </c>
      <c r="H43" s="37">
        <v>0.1</v>
      </c>
      <c r="I43" s="37">
        <v>0.1</v>
      </c>
      <c r="J43" s="37">
        <v>0.1</v>
      </c>
      <c r="K43" s="37">
        <v>0.1</v>
      </c>
      <c r="L43" s="37">
        <v>0.1</v>
      </c>
      <c r="M43" s="37">
        <v>0.1</v>
      </c>
      <c r="N43" s="37">
        <v>0.1</v>
      </c>
      <c r="O43" s="37">
        <v>0.1</v>
      </c>
      <c r="P43" s="37">
        <v>0.1</v>
      </c>
      <c r="Q43" s="37">
        <v>0.1</v>
      </c>
      <c r="R43" s="37">
        <v>0.1</v>
      </c>
      <c r="S43" s="37">
        <v>0.1</v>
      </c>
      <c r="T43" s="37">
        <v>0.1</v>
      </c>
      <c r="U43" s="37">
        <v>0.1</v>
      </c>
      <c r="V43" s="37">
        <v>0.1</v>
      </c>
      <c r="W43" s="37">
        <v>0.1</v>
      </c>
      <c r="X43" s="37">
        <v>0.1</v>
      </c>
      <c r="Y43" s="37">
        <v>0.1</v>
      </c>
      <c r="Z43" s="37">
        <v>0.1</v>
      </c>
      <c r="AA43" s="37">
        <v>0.1</v>
      </c>
      <c r="AB43" s="37">
        <v>0.1</v>
      </c>
      <c r="AC43" s="37">
        <v>0.1</v>
      </c>
      <c r="AD43" s="160">
        <v>35</v>
      </c>
      <c r="AE43" s="162">
        <v>0</v>
      </c>
    </row>
    <row r="44" spans="1:31" ht="15">
      <c r="A44" s="12" t="s">
        <v>49</v>
      </c>
      <c r="B44" s="12" t="s">
        <v>478</v>
      </c>
      <c r="C44" s="56">
        <v>5</v>
      </c>
      <c r="D44" s="57">
        <v>0</v>
      </c>
      <c r="E44" s="56">
        <v>15</v>
      </c>
      <c r="F44" s="57">
        <v>10</v>
      </c>
      <c r="G44" s="56">
        <v>12</v>
      </c>
      <c r="H44" s="57">
        <v>5</v>
      </c>
      <c r="I44" s="56">
        <v>12</v>
      </c>
      <c r="J44" s="57">
        <v>0</v>
      </c>
      <c r="K44" s="56">
        <v>8</v>
      </c>
      <c r="L44" s="57">
        <v>0</v>
      </c>
      <c r="M44" s="58">
        <v>10</v>
      </c>
      <c r="N44" s="57">
        <v>5</v>
      </c>
      <c r="O44" s="161">
        <v>0</v>
      </c>
      <c r="P44" s="160">
        <v>0</v>
      </c>
      <c r="Q44" s="161">
        <v>20</v>
      </c>
      <c r="R44" s="160">
        <v>0</v>
      </c>
      <c r="S44" s="161">
        <v>20</v>
      </c>
      <c r="T44" s="160">
        <v>0</v>
      </c>
      <c r="U44" s="161">
        <v>5</v>
      </c>
      <c r="V44" s="160">
        <v>0</v>
      </c>
      <c r="W44" s="161">
        <v>20</v>
      </c>
      <c r="X44" s="160">
        <v>0</v>
      </c>
      <c r="Y44" s="161">
        <v>15</v>
      </c>
      <c r="Z44" s="160">
        <v>25</v>
      </c>
      <c r="AA44" s="37">
        <v>2</v>
      </c>
      <c r="AB44" s="160">
        <v>0</v>
      </c>
      <c r="AC44" s="162">
        <v>0</v>
      </c>
      <c r="AD44" s="160">
        <v>10</v>
      </c>
      <c r="AE44" s="162">
        <v>2</v>
      </c>
    </row>
    <row r="45" spans="1:31" ht="15">
      <c r="A45" s="12" t="s">
        <v>152</v>
      </c>
      <c r="B45" s="12" t="s">
        <v>479</v>
      </c>
      <c r="C45" s="56">
        <v>17</v>
      </c>
      <c r="D45" s="57">
        <v>20</v>
      </c>
      <c r="E45" s="56">
        <v>10</v>
      </c>
      <c r="F45" s="57">
        <v>20</v>
      </c>
      <c r="G45" s="56">
        <v>10</v>
      </c>
      <c r="H45" s="57">
        <v>20</v>
      </c>
      <c r="I45" s="56">
        <v>10</v>
      </c>
      <c r="J45" s="57">
        <v>10</v>
      </c>
      <c r="K45" s="56">
        <v>14</v>
      </c>
      <c r="L45" s="57">
        <v>20</v>
      </c>
      <c r="M45" s="58">
        <v>12</v>
      </c>
      <c r="N45" s="57">
        <v>20</v>
      </c>
      <c r="O45" s="161">
        <v>10</v>
      </c>
      <c r="P45" s="160">
        <v>25</v>
      </c>
      <c r="Q45" s="161">
        <v>15</v>
      </c>
      <c r="R45" s="160">
        <v>25</v>
      </c>
      <c r="S45" s="161">
        <v>20</v>
      </c>
      <c r="T45" s="160">
        <v>15</v>
      </c>
      <c r="U45" s="161">
        <v>10</v>
      </c>
      <c r="V45" s="160">
        <v>20</v>
      </c>
      <c r="W45" s="161">
        <v>25</v>
      </c>
      <c r="X45" s="160">
        <v>25</v>
      </c>
      <c r="Y45" s="161">
        <v>13</v>
      </c>
      <c r="Z45" s="160">
        <v>25</v>
      </c>
      <c r="AA45" s="37">
        <v>14</v>
      </c>
      <c r="AB45" s="160">
        <v>1</v>
      </c>
      <c r="AC45" s="162">
        <v>17</v>
      </c>
      <c r="AD45" s="160">
        <v>12</v>
      </c>
      <c r="AE45" s="162">
        <v>14</v>
      </c>
    </row>
    <row r="46" spans="1:31" ht="15">
      <c r="A46" s="15" t="s">
        <v>50</v>
      </c>
      <c r="B46" s="15" t="s">
        <v>480</v>
      </c>
      <c r="C46" s="56">
        <v>1</v>
      </c>
      <c r="D46" s="57">
        <v>0.1</v>
      </c>
      <c r="E46" s="161">
        <v>0.5</v>
      </c>
      <c r="F46" s="160">
        <v>0</v>
      </c>
      <c r="G46" s="161">
        <v>0.5</v>
      </c>
      <c r="H46" s="160">
        <v>0</v>
      </c>
      <c r="I46" s="161">
        <v>1</v>
      </c>
      <c r="J46" s="160">
        <v>5</v>
      </c>
      <c r="K46" s="161">
        <v>0.5</v>
      </c>
      <c r="L46" s="160">
        <v>0</v>
      </c>
      <c r="M46" s="162">
        <v>0.5</v>
      </c>
      <c r="N46" s="160">
        <v>2</v>
      </c>
      <c r="O46" s="161">
        <v>0</v>
      </c>
      <c r="P46" s="160">
        <v>0</v>
      </c>
      <c r="Q46" s="161">
        <v>0</v>
      </c>
      <c r="R46" s="160">
        <v>0</v>
      </c>
      <c r="S46" s="161">
        <v>1</v>
      </c>
      <c r="T46" s="160">
        <v>10</v>
      </c>
      <c r="U46" s="161">
        <v>1</v>
      </c>
      <c r="V46" s="160">
        <v>10</v>
      </c>
      <c r="W46" s="161">
        <v>0.5</v>
      </c>
      <c r="X46" s="160">
        <v>10</v>
      </c>
      <c r="Y46" s="161">
        <v>0.5</v>
      </c>
      <c r="Z46" s="160">
        <v>3</v>
      </c>
      <c r="AA46" s="56">
        <v>0.5</v>
      </c>
      <c r="AB46" s="160">
        <v>0</v>
      </c>
      <c r="AC46" s="162">
        <v>0</v>
      </c>
      <c r="AD46" s="160">
        <v>3</v>
      </c>
      <c r="AE46" s="162">
        <v>2</v>
      </c>
    </row>
    <row r="47" spans="1:31" ht="15">
      <c r="A47" s="12" t="s">
        <v>51</v>
      </c>
      <c r="B47" s="12" t="s">
        <v>481</v>
      </c>
      <c r="C47" s="161">
        <v>0</v>
      </c>
      <c r="D47" s="160">
        <v>0</v>
      </c>
      <c r="E47" s="161">
        <v>0.5</v>
      </c>
      <c r="F47" s="160">
        <v>0</v>
      </c>
      <c r="G47" s="161">
        <v>0.5</v>
      </c>
      <c r="H47" s="160">
        <v>0</v>
      </c>
      <c r="I47" s="161">
        <v>0</v>
      </c>
      <c r="J47" s="160">
        <v>4</v>
      </c>
      <c r="K47" s="161">
        <v>0</v>
      </c>
      <c r="L47" s="160">
        <v>0</v>
      </c>
      <c r="M47" s="162">
        <v>0</v>
      </c>
      <c r="N47" s="160">
        <v>3</v>
      </c>
      <c r="O47" s="161">
        <v>0</v>
      </c>
      <c r="P47" s="160">
        <v>0</v>
      </c>
      <c r="Q47" s="161">
        <v>0</v>
      </c>
      <c r="R47" s="160">
        <v>0</v>
      </c>
      <c r="S47" s="161">
        <v>1</v>
      </c>
      <c r="T47" s="160">
        <v>0.5</v>
      </c>
      <c r="U47" s="161">
        <v>0.5</v>
      </c>
      <c r="V47" s="160">
        <v>1</v>
      </c>
      <c r="W47" s="161">
        <v>0.5</v>
      </c>
      <c r="X47" s="160">
        <v>2</v>
      </c>
      <c r="Y47" s="161">
        <v>0.5</v>
      </c>
      <c r="Z47" s="160">
        <v>5</v>
      </c>
      <c r="AA47" s="37">
        <v>0</v>
      </c>
      <c r="AB47" s="160">
        <v>0</v>
      </c>
      <c r="AC47" s="162">
        <v>0</v>
      </c>
      <c r="AD47" s="160">
        <v>1</v>
      </c>
      <c r="AE47" s="162">
        <v>1</v>
      </c>
    </row>
    <row r="48" spans="1:31" ht="15">
      <c r="A48" s="12" t="s">
        <v>52</v>
      </c>
      <c r="B48" s="12" t="s">
        <v>482</v>
      </c>
      <c r="C48" s="161">
        <v>4</v>
      </c>
      <c r="D48" s="160">
        <v>11</v>
      </c>
      <c r="E48" s="161">
        <v>4</v>
      </c>
      <c r="F48" s="160">
        <v>6</v>
      </c>
      <c r="G48" s="161">
        <v>4</v>
      </c>
      <c r="H48" s="160">
        <v>0</v>
      </c>
      <c r="I48" s="161">
        <v>5</v>
      </c>
      <c r="J48" s="160">
        <v>0</v>
      </c>
      <c r="K48" s="161">
        <v>2</v>
      </c>
      <c r="L48" s="160">
        <v>0</v>
      </c>
      <c r="M48" s="162">
        <v>0</v>
      </c>
      <c r="N48" s="160">
        <v>0</v>
      </c>
      <c r="O48" s="161">
        <v>14</v>
      </c>
      <c r="P48" s="160">
        <v>12</v>
      </c>
      <c r="Q48" s="161">
        <v>7</v>
      </c>
      <c r="R48" s="160">
        <v>10</v>
      </c>
      <c r="S48" s="161">
        <v>5</v>
      </c>
      <c r="T48" s="160">
        <v>6</v>
      </c>
      <c r="U48" s="161">
        <v>3</v>
      </c>
      <c r="V48" s="160">
        <v>4</v>
      </c>
      <c r="W48" s="161">
        <v>0.5</v>
      </c>
      <c r="X48" s="160">
        <v>0</v>
      </c>
      <c r="Y48" s="161">
        <v>0</v>
      </c>
      <c r="Z48" s="160">
        <v>0</v>
      </c>
      <c r="AA48" s="37">
        <v>42</v>
      </c>
      <c r="AB48" s="160">
        <v>50</v>
      </c>
      <c r="AC48" s="162">
        <v>11</v>
      </c>
      <c r="AD48" s="160">
        <v>0</v>
      </c>
      <c r="AE48" s="162">
        <v>0</v>
      </c>
    </row>
    <row r="49" spans="1:32" ht="15">
      <c r="A49" s="12" t="s">
        <v>159</v>
      </c>
      <c r="B49" s="12" t="s">
        <v>483</v>
      </c>
      <c r="C49" s="161">
        <v>22</v>
      </c>
      <c r="D49" s="160">
        <v>28</v>
      </c>
      <c r="E49" s="161">
        <v>21</v>
      </c>
      <c r="F49" s="160">
        <v>30</v>
      </c>
      <c r="G49" s="161">
        <v>21</v>
      </c>
      <c r="H49" s="160">
        <v>28</v>
      </c>
      <c r="I49" s="161">
        <v>13</v>
      </c>
      <c r="J49" s="160">
        <v>21</v>
      </c>
      <c r="K49" s="161">
        <v>19</v>
      </c>
      <c r="L49" s="160">
        <v>28</v>
      </c>
      <c r="M49" s="162">
        <v>23</v>
      </c>
      <c r="N49" s="160">
        <v>23</v>
      </c>
      <c r="O49" s="161">
        <v>30</v>
      </c>
      <c r="P49" s="160">
        <v>30</v>
      </c>
      <c r="Q49" s="161">
        <v>21</v>
      </c>
      <c r="R49" s="160">
        <v>30</v>
      </c>
      <c r="S49" s="161">
        <v>19</v>
      </c>
      <c r="T49" s="160">
        <v>27</v>
      </c>
      <c r="U49" s="161">
        <v>16</v>
      </c>
      <c r="V49" s="160">
        <v>22</v>
      </c>
      <c r="W49" s="161">
        <v>21</v>
      </c>
      <c r="X49" s="160">
        <v>19</v>
      </c>
      <c r="Y49" s="161">
        <v>19</v>
      </c>
      <c r="Z49" s="160">
        <v>22</v>
      </c>
      <c r="AA49" s="160">
        <v>0</v>
      </c>
      <c r="AB49" s="160">
        <v>0</v>
      </c>
      <c r="AC49" s="162">
        <v>18</v>
      </c>
      <c r="AD49" s="160">
        <v>15</v>
      </c>
      <c r="AE49" s="162">
        <v>27</v>
      </c>
      <c r="AF49" s="94"/>
    </row>
    <row r="50" spans="1:32" ht="15">
      <c r="A50" s="12" t="s">
        <v>53</v>
      </c>
      <c r="B50" s="12" t="s">
        <v>484</v>
      </c>
      <c r="C50" s="161">
        <v>5</v>
      </c>
      <c r="D50" s="160">
        <v>0</v>
      </c>
      <c r="E50" s="161">
        <v>5</v>
      </c>
      <c r="F50" s="160">
        <v>0</v>
      </c>
      <c r="G50" s="161">
        <v>5</v>
      </c>
      <c r="H50" s="160">
        <v>0</v>
      </c>
      <c r="I50" s="161">
        <v>5</v>
      </c>
      <c r="J50" s="160">
        <v>20</v>
      </c>
      <c r="K50" s="161">
        <v>5</v>
      </c>
      <c r="L50" s="160">
        <v>5</v>
      </c>
      <c r="M50" s="162">
        <v>6</v>
      </c>
      <c r="N50" s="160">
        <v>10</v>
      </c>
      <c r="O50" s="161">
        <v>3</v>
      </c>
      <c r="P50" s="160">
        <v>5</v>
      </c>
      <c r="Q50" s="161">
        <v>5</v>
      </c>
      <c r="R50" s="160">
        <v>0</v>
      </c>
      <c r="S50" s="161">
        <v>0</v>
      </c>
      <c r="T50" s="160">
        <v>10</v>
      </c>
      <c r="U50" s="161">
        <v>5</v>
      </c>
      <c r="V50" s="160">
        <v>0</v>
      </c>
      <c r="W50" s="161">
        <v>3</v>
      </c>
      <c r="X50" s="160">
        <v>0</v>
      </c>
      <c r="Y50" s="161">
        <v>5</v>
      </c>
      <c r="Z50" s="160">
        <v>5</v>
      </c>
      <c r="AA50" s="37">
        <v>5</v>
      </c>
      <c r="AB50" s="160">
        <v>5</v>
      </c>
      <c r="AC50" s="162">
        <v>3</v>
      </c>
      <c r="AD50" s="160">
        <v>7</v>
      </c>
      <c r="AE50" s="162">
        <v>8</v>
      </c>
    </row>
    <row r="51" spans="1:32" ht="16" thickBot="1">
      <c r="A51" s="16" t="s">
        <v>54</v>
      </c>
      <c r="B51" s="16" t="s">
        <v>485</v>
      </c>
      <c r="C51" s="175">
        <v>56</v>
      </c>
      <c r="D51" s="176">
        <v>44</v>
      </c>
      <c r="E51" s="175">
        <v>55</v>
      </c>
      <c r="F51" s="176">
        <v>49</v>
      </c>
      <c r="G51" s="175">
        <v>52</v>
      </c>
      <c r="H51" s="176">
        <v>49</v>
      </c>
      <c r="I51" s="175">
        <v>55</v>
      </c>
      <c r="J51" s="176">
        <v>51</v>
      </c>
      <c r="K51" s="175">
        <v>49</v>
      </c>
      <c r="L51" s="178">
        <v>50</v>
      </c>
      <c r="M51" s="177">
        <v>49</v>
      </c>
      <c r="N51" s="178">
        <v>44</v>
      </c>
      <c r="O51" s="175">
        <v>74</v>
      </c>
      <c r="P51" s="176">
        <v>55</v>
      </c>
      <c r="Q51" s="175">
        <v>66</v>
      </c>
      <c r="R51" s="176">
        <v>48</v>
      </c>
      <c r="S51" s="175">
        <v>62</v>
      </c>
      <c r="T51" s="176">
        <v>49</v>
      </c>
      <c r="U51" s="175">
        <v>52</v>
      </c>
      <c r="V51" s="176">
        <v>48</v>
      </c>
      <c r="W51" s="175">
        <v>57</v>
      </c>
      <c r="X51" s="176">
        <v>55</v>
      </c>
      <c r="Y51" s="175">
        <v>49</v>
      </c>
      <c r="Z51" s="176">
        <v>43</v>
      </c>
      <c r="AA51" s="40">
        <v>75</v>
      </c>
      <c r="AB51" s="176">
        <v>110</v>
      </c>
      <c r="AC51" s="177">
        <v>75</v>
      </c>
      <c r="AD51" s="176">
        <v>51</v>
      </c>
      <c r="AE51" s="177">
        <v>52</v>
      </c>
    </row>
    <row r="52" spans="1:32" ht="15">
      <c r="A52" s="23" t="s">
        <v>57</v>
      </c>
      <c r="B52" s="23" t="s">
        <v>57</v>
      </c>
      <c r="C52" s="184">
        <v>0.35</v>
      </c>
      <c r="D52" s="185">
        <v>0.98</v>
      </c>
      <c r="E52" s="184">
        <v>0.33</v>
      </c>
      <c r="F52" s="185">
        <v>0.61</v>
      </c>
      <c r="G52" s="184">
        <v>0.17</v>
      </c>
      <c r="H52" s="185">
        <v>1.1399999999999999</v>
      </c>
      <c r="I52" s="184">
        <v>0.16</v>
      </c>
      <c r="J52" s="185">
        <v>0</v>
      </c>
      <c r="K52" s="184">
        <v>0.54</v>
      </c>
      <c r="L52" s="185">
        <v>0.72</v>
      </c>
      <c r="M52" s="186">
        <v>0.35</v>
      </c>
      <c r="N52" s="185">
        <v>0.72</v>
      </c>
      <c r="O52" s="85">
        <v>0.28999999999999998</v>
      </c>
      <c r="P52" s="86">
        <v>0.93</v>
      </c>
      <c r="Q52" s="85">
        <v>0.76</v>
      </c>
      <c r="R52" s="86">
        <v>0.18</v>
      </c>
      <c r="S52" s="85">
        <v>0.69000000000000006</v>
      </c>
      <c r="T52" s="86">
        <v>0.12</v>
      </c>
      <c r="U52" s="85">
        <v>0.43</v>
      </c>
      <c r="V52" s="86">
        <v>0.38</v>
      </c>
      <c r="W52" s="85">
        <v>1.31</v>
      </c>
      <c r="X52" s="86">
        <v>0.47000000000000003</v>
      </c>
      <c r="Y52" s="85">
        <v>0.65</v>
      </c>
      <c r="Z52" s="86">
        <v>1.6500000000000001</v>
      </c>
      <c r="AA52" s="180">
        <v>0.5</v>
      </c>
      <c r="AB52" s="179">
        <v>0</v>
      </c>
      <c r="AC52" s="107">
        <v>0.3</v>
      </c>
      <c r="AD52" s="107">
        <v>1.3</v>
      </c>
      <c r="AE52" s="107">
        <v>1.3</v>
      </c>
    </row>
    <row r="53" spans="1:32" ht="15">
      <c r="A53" s="23" t="s">
        <v>184</v>
      </c>
      <c r="B53" s="23" t="s">
        <v>486</v>
      </c>
      <c r="C53" s="184">
        <v>4.5</v>
      </c>
      <c r="D53" s="185">
        <v>2.5</v>
      </c>
      <c r="E53" s="184">
        <v>4.5</v>
      </c>
      <c r="F53" s="185">
        <v>2.5</v>
      </c>
      <c r="G53" s="184">
        <v>4.5</v>
      </c>
      <c r="H53" s="185">
        <v>2.5</v>
      </c>
      <c r="I53" s="184">
        <v>4.5</v>
      </c>
      <c r="J53" s="185">
        <v>1.5</v>
      </c>
      <c r="K53" s="184">
        <v>2.5</v>
      </c>
      <c r="L53" s="185">
        <v>4</v>
      </c>
      <c r="M53" s="186">
        <v>5</v>
      </c>
      <c r="N53" s="185">
        <v>4</v>
      </c>
      <c r="O53" s="97">
        <v>9</v>
      </c>
      <c r="P53" s="97">
        <v>0.5</v>
      </c>
      <c r="Q53" s="97">
        <v>2.5</v>
      </c>
      <c r="R53" s="93">
        <v>0.5</v>
      </c>
      <c r="S53" s="93">
        <v>2.5</v>
      </c>
      <c r="T53" s="93">
        <v>0.5</v>
      </c>
      <c r="U53" s="93">
        <v>4.5</v>
      </c>
      <c r="V53" s="93">
        <v>0.5</v>
      </c>
      <c r="W53" s="93">
        <v>2.5</v>
      </c>
      <c r="X53" s="93">
        <v>0.5</v>
      </c>
      <c r="Y53" s="93">
        <v>4.5</v>
      </c>
      <c r="Z53" s="93">
        <v>2</v>
      </c>
      <c r="AA53" s="104">
        <v>9</v>
      </c>
      <c r="AB53" s="181">
        <v>9</v>
      </c>
      <c r="AC53" s="182">
        <v>9</v>
      </c>
      <c r="AD53" s="179">
        <v>3</v>
      </c>
      <c r="AE53" s="183">
        <v>2</v>
      </c>
    </row>
    <row r="54" spans="1:32">
      <c r="C54" t="s">
        <v>487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spp data for PCORD</vt:lpstr>
      <vt:lpstr>env data for PCORD </vt:lpstr>
      <vt:lpstr>Raw field spp data with moss id</vt:lpstr>
      <vt:lpstr>raw field env data </vt:lpstr>
      <vt:lpstr>field envi data, (modified)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Raynolds</dc:creator>
  <cp:lastModifiedBy>Donald A. Walker</cp:lastModifiedBy>
  <cp:lastPrinted>2015-08-13T21:32:14Z</cp:lastPrinted>
  <dcterms:created xsi:type="dcterms:W3CDTF">2014-08-14T16:10:24Z</dcterms:created>
  <dcterms:modified xsi:type="dcterms:W3CDTF">2017-09-30T01:49:07Z</dcterms:modified>
</cp:coreProperties>
</file>